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8910" activeTab="0"/>
  </bookViews>
  <sheets>
    <sheet name="Instructions" sheetId="9" r:id="rId1"/>
    <sheet name="Cost Submittal" sheetId="8" r:id="rId2"/>
    <sheet name="Optional Tier 1 Support Center" sheetId="10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<sst xmlns="http://schemas.openxmlformats.org/spreadsheetml/2006/main" count="501" uniqueCount="325">
  <si>
    <t xml:space="preserve">    SI/DH Technical Gap Analysis</t>
  </si>
  <si>
    <t xml:space="preserve">    SI/DH Business Gap Analysis</t>
  </si>
  <si>
    <t xml:space="preserve">    SI/DH Requirements Management Plan </t>
  </si>
  <si>
    <t xml:space="preserve">    SI/DH Rollback Plan</t>
  </si>
  <si>
    <t xml:space="preserve">    SI/DH Implementation Plan</t>
  </si>
  <si>
    <t xml:space="preserve">    SI/DH Release Management Plan</t>
  </si>
  <si>
    <t xml:space="preserve">    SI/DH Document Management Plan</t>
  </si>
  <si>
    <t xml:space="preserve">    SI/DH Training Plan</t>
  </si>
  <si>
    <t xml:space="preserve">    SI/DH Complete Implementation Checklist</t>
  </si>
  <si>
    <t xml:space="preserve">    SI/DH UAT Test Plan</t>
  </si>
  <si>
    <t xml:space="preserve">    SI/DH Closeout Plan</t>
  </si>
  <si>
    <t>Deliverables</t>
  </si>
  <si>
    <t>Deliverable</t>
  </si>
  <si>
    <t>Total Cost 
(fixed price deliverable)</t>
  </si>
  <si>
    <t>Year 1</t>
  </si>
  <si>
    <t>Year 2</t>
  </si>
  <si>
    <t>Year 3</t>
  </si>
  <si>
    <t>Year 4</t>
  </si>
  <si>
    <t>RFP Reference</t>
  </si>
  <si>
    <t>Part III-6 Training</t>
  </si>
  <si>
    <t>Part III-8E MMIS 2020 Platform User Manual</t>
  </si>
  <si>
    <t>Part III-8A Program Management</t>
  </si>
  <si>
    <t>Phase</t>
  </si>
  <si>
    <t>Cost Per Deliverable
(fixed price deliverable)</t>
  </si>
  <si>
    <t xml:space="preserve">Number of Months </t>
  </si>
  <si>
    <t>Cost Per Month</t>
  </si>
  <si>
    <t>Instructions</t>
  </si>
  <si>
    <t>The Cost Submittal must be completed in its entirety by completing all cells shaded in yellow.</t>
  </si>
  <si>
    <t>Fixed Monthly Fees</t>
  </si>
  <si>
    <t>Fixed Hourly Rate</t>
  </si>
  <si>
    <t>All inclusive means include all costs associated with completing the deliverable as defined in the requirements and task identified in the RFP, to include travel, overhead, profit, etc.</t>
  </si>
  <si>
    <t>Project Initiation Integrated Master Plan</t>
  </si>
  <si>
    <t xml:space="preserve">    SI/DH Issues Resolution Plan</t>
  </si>
  <si>
    <t xml:space="preserve">    SI/DH Business Requirements Document (BRD)</t>
  </si>
  <si>
    <t xml:space="preserve">    SI/DH Requirements Traceability Matrix (RTM)</t>
  </si>
  <si>
    <t>Out Patient Drug(Rx) Module</t>
  </si>
  <si>
    <t xml:space="preserve">    SI/DH  Certification Plan</t>
  </si>
  <si>
    <t xml:space="preserve">    SI/DH Maintenance and Operations Plan</t>
  </si>
  <si>
    <t xml:space="preserve">    SI/DH Business Process Model</t>
  </si>
  <si>
    <t xml:space="preserve">    SI/DH Business Process Analysis Report</t>
  </si>
  <si>
    <t xml:space="preserve">    EDI Business Process Model</t>
  </si>
  <si>
    <t xml:space="preserve">    EDI Business Process Analysis Report</t>
  </si>
  <si>
    <t xml:space="preserve">     PM Business Process Model</t>
  </si>
  <si>
    <t xml:space="preserve">     PM Business Process Analysis Report</t>
  </si>
  <si>
    <t xml:space="preserve">     MC &amp; F Business Process Model</t>
  </si>
  <si>
    <t xml:space="preserve">     MC &amp; F Business Process Analysis Report</t>
  </si>
  <si>
    <t xml:space="preserve">     FFS Business Process Model</t>
  </si>
  <si>
    <t xml:space="preserve">     FFS Business Process Analysis Report</t>
  </si>
  <si>
    <t xml:space="preserve">     Rx Business Process Model</t>
  </si>
  <si>
    <t xml:space="preserve">     Rx Business Process Analysis Report</t>
  </si>
  <si>
    <t xml:space="preserve">     OBM Business Process Model</t>
  </si>
  <si>
    <t xml:space="preserve">     OBM Business Process Analysis Report</t>
  </si>
  <si>
    <t xml:space="preserve">     PA Business Process Model</t>
  </si>
  <si>
    <t xml:space="preserve">     PA Business Process Analysis Report</t>
  </si>
  <si>
    <t xml:space="preserve">     TPL Business Process Model</t>
  </si>
  <si>
    <t xml:space="preserve">     TPL Business Process Analysis Report</t>
  </si>
  <si>
    <t>Option Year 1</t>
  </si>
  <si>
    <t>Option Year 2</t>
  </si>
  <si>
    <t>Option Year 3</t>
  </si>
  <si>
    <t xml:space="preserve">Total Cost Base Term Years 1 through 4 </t>
  </si>
  <si>
    <t>Contract Total</t>
  </si>
  <si>
    <t>System Integrator/Data Hub (SI/DH) Design, Development, and Implementation (DD&amp;I)  to include interfaces with Eligibility/Enrollment systems and Data Warehouse/Decision Support</t>
  </si>
  <si>
    <t>Electronic Data Interchange (EDI) Module</t>
  </si>
  <si>
    <t>Provider Management (PM) Module</t>
  </si>
  <si>
    <t>Managed Care and Financial (MC &amp; F) Module</t>
  </si>
  <si>
    <t>Fee For Service (FFS) Module</t>
  </si>
  <si>
    <t>Out Bound Mail (OBM) Module</t>
  </si>
  <si>
    <t>Prior Authorization (PA) Module</t>
  </si>
  <si>
    <t>Third Party Liability (TPL) Module</t>
  </si>
  <si>
    <t> Initial MMIS 2020 Platform Charter</t>
  </si>
  <si>
    <t> Initial Integrated Master Schedule</t>
  </si>
  <si>
    <t> Initial Master Communications Plan</t>
  </si>
  <si>
    <t> Initial Risk and Issues Management Plan</t>
  </si>
  <si>
    <t> Initial Requirements Management Plan</t>
  </si>
  <si>
    <t xml:space="preserve"> Initial Defect Management Plan</t>
  </si>
  <si>
    <t> Initial Change Management Plan</t>
  </si>
  <si>
    <t> Initial Release Management Plan</t>
  </si>
  <si>
    <t> Initial Documentation Management Plan</t>
  </si>
  <si>
    <t xml:space="preserve"> Initial Training Plan</t>
  </si>
  <si>
    <t> Initial UAT Test Plan</t>
  </si>
  <si>
    <t> Initial  Master Rollback Plan</t>
  </si>
  <si>
    <t> Initial Implementation Plan</t>
  </si>
  <si>
    <t> Initial  Disaster Recovery Plan</t>
  </si>
  <si>
    <t> Initial  Continuity of Operations (COOP) Plan</t>
  </si>
  <si>
    <t> Initial Certification Plan</t>
  </si>
  <si>
    <t> Initial Closeout Plan</t>
  </si>
  <si>
    <t> Initial  Maintenance and Operations Plan</t>
  </si>
  <si>
    <t>Fixed Monthly Fee for Design, Development and Implementation.</t>
  </si>
  <si>
    <t>Electronic Visit Verification (EVV)</t>
  </si>
  <si>
    <t>Program Integrity Management System (PIMS)</t>
  </si>
  <si>
    <t>Develop, Design and Implement</t>
  </si>
  <si>
    <t xml:space="preserve">Tier 1 MMIS 2020 Platform Support Center </t>
  </si>
  <si>
    <t>Tier 1 MMIS 2020 Platform Support Center Implementation Plan</t>
  </si>
  <si>
    <t>Tier 1 MMIS 2020 Platform Support Center Transition Plan</t>
  </si>
  <si>
    <t>Tier 1 MMIS 2020 Platform Support Center Maintenance and Operations Plan</t>
  </si>
  <si>
    <t>Tier 1 MMIS 2020 Platform Support Center Training Plan</t>
  </si>
  <si>
    <t>Tier 1 MMIS 2020 Platform Support Center Work Plan</t>
  </si>
  <si>
    <t>Tier 1 MMIS 2020 Platform Support Center Management Plan</t>
  </si>
  <si>
    <t>Tier 1 MMIS 2020 Platform Support Center Quality Assurance Plan</t>
  </si>
  <si>
    <t>Tier 1 MMIS 2020 Platform Support Center Turnover Plan</t>
  </si>
  <si>
    <t>Monthly Operational Cost and Monthly Status Report III-11. Potential Future Services</t>
  </si>
  <si>
    <t xml:space="preserve">Option Year 1 </t>
  </si>
  <si>
    <t xml:space="preserve">Option Year 2 </t>
  </si>
  <si>
    <t xml:space="preserve">Option Year 3 </t>
  </si>
  <si>
    <t xml:space="preserve">Contract Total </t>
  </si>
  <si>
    <t>Fixed Rate for development Optional Tier 1 Support Center enhancements.</t>
  </si>
  <si>
    <t>Deliverables for Optional Tier 1 Support Center</t>
  </si>
  <si>
    <t xml:space="preserve">     PIMS Requirements Management Plan </t>
  </si>
  <si>
    <t xml:space="preserve">     PIMS Business Requirements Document</t>
  </si>
  <si>
    <t xml:space="preserve">     PIMS Business Gap Analysis</t>
  </si>
  <si>
    <t xml:space="preserve">     PIMS Requirements Traceability Matrix</t>
  </si>
  <si>
    <t xml:space="preserve">     PIMS Technical Gap Analysis</t>
  </si>
  <si>
    <t xml:space="preserve">     PIMS Implementation Plan</t>
  </si>
  <si>
    <t xml:space="preserve">     PIMS Master Rollback Plan</t>
  </si>
  <si>
    <t xml:space="preserve">     PIMS Maintenance and Operations Plan</t>
  </si>
  <si>
    <t xml:space="preserve">     PIMS Release Management Plan</t>
  </si>
  <si>
    <t xml:space="preserve">     PIMS Document Management Plan</t>
  </si>
  <si>
    <t xml:space="preserve">     PIMS Training Plan</t>
  </si>
  <si>
    <t xml:space="preserve">     PIMS UAT Test Plan</t>
  </si>
  <si>
    <t xml:space="preserve">     PIMS Complete Implementation Checklist</t>
  </si>
  <si>
    <t xml:space="preserve">     PIMS Certification Plan</t>
  </si>
  <si>
    <t xml:space="preserve">     PIMS Business Process Model</t>
  </si>
  <si>
    <t xml:space="preserve">     PIMS Business Process Analysis Report</t>
  </si>
  <si>
    <t xml:space="preserve">     PIMS Issues  Resolution Plan</t>
  </si>
  <si>
    <t xml:space="preserve">     PIMS Closeout Plan</t>
  </si>
  <si>
    <t xml:space="preserve">     SC Requirements Management Plan </t>
  </si>
  <si>
    <t xml:space="preserve">     SC Business Requirements Document</t>
  </si>
  <si>
    <t xml:space="preserve">     SC Business Gap Analysis</t>
  </si>
  <si>
    <t xml:space="preserve">     SC Requirements Traceability Matrix</t>
  </si>
  <si>
    <t xml:space="preserve">     SC Technical Gap Analysis</t>
  </si>
  <si>
    <t xml:space="preserve">     SC Implementation Plan</t>
  </si>
  <si>
    <t xml:space="preserve">     SC Master Rollback Plan</t>
  </si>
  <si>
    <t xml:space="preserve">     SC Maintenance and Operations Plan</t>
  </si>
  <si>
    <t xml:space="preserve">     SC Release Management Plan</t>
  </si>
  <si>
    <t xml:space="preserve">     SC Document Management Plan</t>
  </si>
  <si>
    <t xml:space="preserve">     SC Training Plan</t>
  </si>
  <si>
    <t xml:space="preserve">     SC UAT Test Plan</t>
  </si>
  <si>
    <t xml:space="preserve">     SC Complete Implementation Checklist</t>
  </si>
  <si>
    <t xml:space="preserve">     SC Certification Plan</t>
  </si>
  <si>
    <t xml:space="preserve">     SC Business Process Model</t>
  </si>
  <si>
    <t xml:space="preserve">     SC Business Process Analysis Report</t>
  </si>
  <si>
    <t xml:space="preserve">     SC Issues  Resolution Plan</t>
  </si>
  <si>
    <t xml:space="preserve">     SC Closeout Plan</t>
  </si>
  <si>
    <t xml:space="preserve">     EVV Requirements Management Plan </t>
  </si>
  <si>
    <t xml:space="preserve">     EVV Business Requirements Document</t>
  </si>
  <si>
    <t xml:space="preserve">     EVV Business Gap Analysis</t>
  </si>
  <si>
    <t xml:space="preserve">     EVV Requirements Traceability Matrix</t>
  </si>
  <si>
    <t xml:space="preserve">     EVV Technical Gap Analysis</t>
  </si>
  <si>
    <t xml:space="preserve">     EVV Implementation Plan</t>
  </si>
  <si>
    <t xml:space="preserve">     EVV Master Rollback Plan</t>
  </si>
  <si>
    <t xml:space="preserve">     EVV Maintenance and Operations Plan</t>
  </si>
  <si>
    <t xml:space="preserve">     EVV Release Management Plan</t>
  </si>
  <si>
    <t xml:space="preserve">     EVV Document Management Plan</t>
  </si>
  <si>
    <t xml:space="preserve">     EVV Training Plan</t>
  </si>
  <si>
    <t xml:space="preserve">     EVV UAT Test Plan</t>
  </si>
  <si>
    <t xml:space="preserve">     EVV Complete Implementation Checklist</t>
  </si>
  <si>
    <t xml:space="preserve">     EVV Certification Plan</t>
  </si>
  <si>
    <t xml:space="preserve">     EVV Business Process Model</t>
  </si>
  <si>
    <t xml:space="preserve">     EVV Business Process Analysis Report</t>
  </si>
  <si>
    <t xml:space="preserve">     EVV Issues  Resolution Plan</t>
  </si>
  <si>
    <t xml:space="preserve">     EVV Closeout Plan</t>
  </si>
  <si>
    <t>The Department is requesting an all inclusive price for each deliverable as identified in the RFP reference in Column C as identified in the RFP reference Column  D.  Enter the all inclusive price for each deliverable in Column E.</t>
  </si>
  <si>
    <t>Fixed Monthly Fee for Maintenance &amp; Operations</t>
  </si>
  <si>
    <t xml:space="preserve">  - Fixed Monthly Fee for Maintenance &amp; Operations</t>
  </si>
  <si>
    <t xml:space="preserve">  - Fixed Monthly Fee for Design, Development and Implementation</t>
  </si>
  <si>
    <t>Fixed Rate for  ITC/QA for additional modules or enhancements.</t>
  </si>
  <si>
    <t>Instructions for tab labeled 'Cost Submittal'</t>
  </si>
  <si>
    <t>Instructions for tab labeled 'Optional Tier 1 Support Center'</t>
  </si>
  <si>
    <t>Fixed Monthly Fees For Maintenance and Operations for Optional Tier 1 Support Center</t>
  </si>
  <si>
    <t>The Department is requesting an all inclusive price for each deliverable as identified in the RFP reference in Column C. Enter the all inclusive price for each deliverable in Column D Row 15 for Years 1 through 4.</t>
  </si>
  <si>
    <t>The Department is requesting an all inclusive price for each deliverable as identified in the RFP reference in Column C. Enter the all inclusive price for each deliverable in Column D Row 19 for Option Year 1.</t>
  </si>
  <si>
    <t>The Department is requesting an all inclusive price for each deliverable as identified in the RFP reference in Column C. Enter the all inclusive price for each deliverable in Column D Row 23 for Option Year 2.</t>
  </si>
  <si>
    <t>The Department is requesting an all inclusive price for each deliverable as identified in the RFP reference in Column C. Enter the all inclusive price for each deliverable in Column D Row 27 for Option Year 3.</t>
  </si>
  <si>
    <r>
      <t xml:space="preserve">Enter the </t>
    </r>
    <r>
      <rPr>
        <b/>
        <sz val="11"/>
        <color theme="1"/>
        <rFont val="Calibri"/>
        <family val="2"/>
        <scheme val="minor"/>
      </rPr>
      <t>Fixed Monthly Fee for Maintenance &amp; Operations</t>
    </r>
    <r>
      <rPr>
        <sz val="11"/>
        <color theme="1"/>
        <rFont val="Calibri"/>
        <family val="2"/>
        <scheme val="minor"/>
      </rPr>
      <t xml:space="preserve"> in Column E for all of the Deliverables listed in Column D Rows 299 through 307 for Years 3 and 4 in the yellow cell in Column E.  Columns H and I will compute automatically.</t>
    </r>
  </si>
  <si>
    <r>
      <t xml:space="preserve">Enter the </t>
    </r>
    <r>
      <rPr>
        <b/>
        <sz val="11"/>
        <color theme="1"/>
        <rFont val="Calibri"/>
        <family val="2"/>
        <scheme val="minor"/>
      </rPr>
      <t xml:space="preserve">Fixed Monthly Fee for Design, Development and Implementation </t>
    </r>
    <r>
      <rPr>
        <sz val="11"/>
        <color theme="1"/>
        <rFont val="Calibri"/>
        <family val="2"/>
        <scheme val="minor"/>
      </rPr>
      <t>in Column E for all of the Deliverables listed in Column D Rows 286 through 294 for Years 1, 2 and 3 in the yellow cell in Column E.  Columns F, G and H will compute automatically.</t>
    </r>
  </si>
  <si>
    <r>
      <t xml:space="preserve">Enter the </t>
    </r>
    <r>
      <rPr>
        <b/>
        <sz val="11"/>
        <color theme="1"/>
        <rFont val="Calibri"/>
        <family val="2"/>
        <scheme val="minor"/>
      </rPr>
      <t>Fixed Monthly Fee for Maintenance &amp; Operations</t>
    </r>
    <r>
      <rPr>
        <sz val="11"/>
        <color theme="1"/>
        <rFont val="Calibri"/>
        <family val="2"/>
        <scheme val="minor"/>
      </rPr>
      <t xml:space="preserve"> in Column E for all of the Deliverables listed in Column D Rows 311 through 319 for Optional Year 1 in the yellow cell in Column E.</t>
    </r>
  </si>
  <si>
    <r>
      <t xml:space="preserve">Enter the </t>
    </r>
    <r>
      <rPr>
        <b/>
        <sz val="11"/>
        <color theme="1"/>
        <rFont val="Calibri"/>
        <family val="2"/>
        <scheme val="minor"/>
      </rPr>
      <t>Fixed Monthly Fee for Maintenance &amp; Operations</t>
    </r>
    <r>
      <rPr>
        <sz val="11"/>
        <color theme="1"/>
        <rFont val="Calibri"/>
        <family val="2"/>
        <scheme val="minor"/>
      </rPr>
      <t xml:space="preserve"> in Column E for all of the Deliverables listed in Column D Rows 323 through 331 for Optional Year 2 in the yellow cell in Column E.</t>
    </r>
  </si>
  <si>
    <r>
      <t xml:space="preserve">Enter the </t>
    </r>
    <r>
      <rPr>
        <b/>
        <sz val="11"/>
        <color theme="1"/>
        <rFont val="Calibri"/>
        <family val="2"/>
        <scheme val="minor"/>
      </rPr>
      <t>Fixed Monthly Fee for Maintenance &amp; Operations</t>
    </r>
    <r>
      <rPr>
        <sz val="11"/>
        <color theme="1"/>
        <rFont val="Calibri"/>
        <family val="2"/>
        <scheme val="minor"/>
      </rPr>
      <t xml:space="preserve"> in Column E for all of the Deliverables listed in Column D Rows 335 through 343 for Optional Year 3 in the yellow cell in Column E.</t>
    </r>
  </si>
  <si>
    <t>The Department is requesting a fully loaded, all inclusive fixed hourly rate for  ITC/QA for additional modules or enhancements.  Enter the fixed hourly rate in the yellow cell in Column C Row 346.</t>
  </si>
  <si>
    <t>The Department is requesting an all inclusive price for each deliverable as identified in the RFP reference in Column C.  Enter the all inclusive price for each deliverable in Column D in the yellow cells in Rows 3 through 11.  The total will automatically compute.</t>
  </si>
  <si>
    <t>Fixed Monthly Fee for Maintenance &amp; Operations for Optional Tier 1 Support Center</t>
  </si>
  <si>
    <t xml:space="preserve"> * The pricing for optional future services will not be part of the Department’s evaluation of cost</t>
  </si>
  <si>
    <t>* Estimated hours are for evaluation purpose only and do not constitute a guarantee of work or payment to be received.</t>
  </si>
  <si>
    <t xml:space="preserve">    EDI Requirements Management Plan </t>
  </si>
  <si>
    <t xml:space="preserve">    EDI Business Requirements Document</t>
  </si>
  <si>
    <t xml:space="preserve">    EDI Business Gap Analysis</t>
  </si>
  <si>
    <t xml:space="preserve">    EDI Requirements Traceability Matrix</t>
  </si>
  <si>
    <t xml:space="preserve">    EDI Technical Gap Analysis</t>
  </si>
  <si>
    <t xml:space="preserve">    EDI Implementation Plan</t>
  </si>
  <si>
    <t xml:space="preserve">    EDI Master Rollback Plan</t>
  </si>
  <si>
    <t xml:space="preserve">    EDI Maintenance and Operations Plan</t>
  </si>
  <si>
    <t xml:space="preserve">    EDI Release Management Plan</t>
  </si>
  <si>
    <t xml:space="preserve">    EDI Document Management Plan</t>
  </si>
  <si>
    <t xml:space="preserve">    EDI Training Plan</t>
  </si>
  <si>
    <t xml:space="preserve">    EDI UAT Test Plan</t>
  </si>
  <si>
    <t xml:space="preserve">    EDI Complete Implementation Checklist</t>
  </si>
  <si>
    <t xml:space="preserve">    EDI Certification Plan</t>
  </si>
  <si>
    <t xml:space="preserve">    EDI Issues  Resolution Plan</t>
  </si>
  <si>
    <t xml:space="preserve">    EDI Closeout Plan</t>
  </si>
  <si>
    <t xml:space="preserve">     PM Requirements Management Plan </t>
  </si>
  <si>
    <t xml:space="preserve">     PM Business Requirements Document</t>
  </si>
  <si>
    <t xml:space="preserve">     PM Business Gap Analysis</t>
  </si>
  <si>
    <t xml:space="preserve">     PM Requirements Traceability Matrix</t>
  </si>
  <si>
    <t xml:space="preserve">     PM Technical Gap Analysis</t>
  </si>
  <si>
    <t xml:space="preserve">     PM Implementation Plan</t>
  </si>
  <si>
    <t xml:space="preserve">     PM Master Rollback Plan</t>
  </si>
  <si>
    <t xml:space="preserve">     PM Maintenance and Operations Plan</t>
  </si>
  <si>
    <t xml:space="preserve">     PM Release Management Plan</t>
  </si>
  <si>
    <t xml:space="preserve">     PM Document Management Plan</t>
  </si>
  <si>
    <t xml:space="preserve">     PM Training Plan</t>
  </si>
  <si>
    <t xml:space="preserve">     PM UAT Test Plan</t>
  </si>
  <si>
    <t xml:space="preserve">     PM Complete Implementation Checklist</t>
  </si>
  <si>
    <t xml:space="preserve">     PM Certification Plan</t>
  </si>
  <si>
    <t xml:space="preserve">     PM Issues  Resolution Plan</t>
  </si>
  <si>
    <t xml:space="preserve">     PM Closeout Plan</t>
  </si>
  <si>
    <t xml:space="preserve">     MC &amp; F Requirements Management Plan </t>
  </si>
  <si>
    <t xml:space="preserve">     MC &amp; F Business Requirements Document</t>
  </si>
  <si>
    <t xml:space="preserve">     MC &amp; F Business Gap Analysis</t>
  </si>
  <si>
    <t xml:space="preserve">     MC &amp; F Requirements Traceability Matrix</t>
  </si>
  <si>
    <t xml:space="preserve">     MC &amp; F Technical Gap Analysis</t>
  </si>
  <si>
    <t xml:space="preserve">     MC &amp; F Implementation Plan</t>
  </si>
  <si>
    <t xml:space="preserve">     MC &amp; F Master Rollback Plan</t>
  </si>
  <si>
    <t xml:space="preserve">     MC &amp; F Maintenance and Operations Plan</t>
  </si>
  <si>
    <t xml:space="preserve">     MC &amp; F Release Management Plan</t>
  </si>
  <si>
    <t xml:space="preserve">     MC &amp; F Document Management Plan</t>
  </si>
  <si>
    <t xml:space="preserve">     MC &amp; F Training Plan</t>
  </si>
  <si>
    <t xml:space="preserve">     MC &amp; F UAT Test Plan</t>
  </si>
  <si>
    <t xml:space="preserve">     MC &amp; F Complete Implementation Checklist</t>
  </si>
  <si>
    <t xml:space="preserve">     MC &amp; F Certification Plan</t>
  </si>
  <si>
    <t xml:space="preserve">     MC &amp; F Issues  Resolution Plan</t>
  </si>
  <si>
    <t xml:space="preserve">     MC &amp; F Closeout Plan</t>
  </si>
  <si>
    <t xml:space="preserve">     FFS Requirements Management Plan </t>
  </si>
  <si>
    <t xml:space="preserve">     FFS Business Requirements Document</t>
  </si>
  <si>
    <t xml:space="preserve">     FFS Business Gap Analysis</t>
  </si>
  <si>
    <t xml:space="preserve">     FFS Requirements Traceability Matrix</t>
  </si>
  <si>
    <t xml:space="preserve">     FFS Technical Gap Analysis</t>
  </si>
  <si>
    <t xml:space="preserve">     FFS Implementation Plan</t>
  </si>
  <si>
    <t xml:space="preserve">     FFS Master Rollback Plan</t>
  </si>
  <si>
    <t xml:space="preserve">     FFS Maintenance and Operations Plan</t>
  </si>
  <si>
    <t xml:space="preserve">     FFS Release Management Plan</t>
  </si>
  <si>
    <t xml:space="preserve">     FFS Document Management Plan</t>
  </si>
  <si>
    <t xml:space="preserve">     FFS Training Plan</t>
  </si>
  <si>
    <t xml:space="preserve">     FFS UAT Test Plan</t>
  </si>
  <si>
    <t xml:space="preserve">     FFS Complete Implementation Checklist</t>
  </si>
  <si>
    <t xml:space="preserve">     FFS Certification Plan</t>
  </si>
  <si>
    <t xml:space="preserve">     FFS Issues  Resolution Plan</t>
  </si>
  <si>
    <t xml:space="preserve">     FFS Closeout Plan</t>
  </si>
  <si>
    <t xml:space="preserve">     Rx Requirements Management Plan </t>
  </si>
  <si>
    <t xml:space="preserve">     Rx Business Requirements Document</t>
  </si>
  <si>
    <t xml:space="preserve">     Rx Business Gap Analysis</t>
  </si>
  <si>
    <t xml:space="preserve">     Rx Requirements Traceability Matrix</t>
  </si>
  <si>
    <t xml:space="preserve">     Rx Technical Gap Analysis</t>
  </si>
  <si>
    <t xml:space="preserve">     Rx Implementation Plan</t>
  </si>
  <si>
    <t xml:space="preserve">     Rx Master Rollback Plan</t>
  </si>
  <si>
    <t xml:space="preserve">     Rx Maintenance and Operations Plan</t>
  </si>
  <si>
    <t xml:space="preserve">     Rx Release Management Plan</t>
  </si>
  <si>
    <t xml:space="preserve">     Rx Document Management Plan</t>
  </si>
  <si>
    <t xml:space="preserve">     Rx Training Plan</t>
  </si>
  <si>
    <t xml:space="preserve">     Rx UAT Test Plan</t>
  </si>
  <si>
    <t xml:space="preserve">     Rx Complete Implementation Checklist</t>
  </si>
  <si>
    <t xml:space="preserve">     Rx Certification Plan</t>
  </si>
  <si>
    <t xml:space="preserve">     Rx Issues  Resolution Plan</t>
  </si>
  <si>
    <t xml:space="preserve">     Rx Closeout Plan</t>
  </si>
  <si>
    <t xml:space="preserve">     OBM Requirements Management Plan </t>
  </si>
  <si>
    <t xml:space="preserve">     OBM Business Requirements Document</t>
  </si>
  <si>
    <t xml:space="preserve">     OBM Business Gap Analysis</t>
  </si>
  <si>
    <t xml:space="preserve">     OBM Requirements Traceability Matrix</t>
  </si>
  <si>
    <t xml:space="preserve">     OBM Technical Gap Analysis</t>
  </si>
  <si>
    <t xml:space="preserve">     OBM Implementation Plan</t>
  </si>
  <si>
    <t xml:space="preserve">     OBM Master Rollback Plan</t>
  </si>
  <si>
    <t xml:space="preserve">     OBM Maintenance and Operations Plan</t>
  </si>
  <si>
    <t xml:space="preserve">     OBM Release Management Plan</t>
  </si>
  <si>
    <t xml:space="preserve">     OBM Document Management Plan</t>
  </si>
  <si>
    <t xml:space="preserve">     OBM Training Plan</t>
  </si>
  <si>
    <t xml:space="preserve">     OBM UAT Test Plan</t>
  </si>
  <si>
    <t xml:space="preserve">     OBM Complete Implementation Checklist</t>
  </si>
  <si>
    <t xml:space="preserve">     OBM Certification Plan</t>
  </si>
  <si>
    <t xml:space="preserve">     OBM Issues  Resolution Plan</t>
  </si>
  <si>
    <t xml:space="preserve">     OBM Closeout Plan</t>
  </si>
  <si>
    <t xml:space="preserve">     PA Requirements Management Plan </t>
  </si>
  <si>
    <t xml:space="preserve">     PA Business Requirements Document</t>
  </si>
  <si>
    <t xml:space="preserve">     PA Business Gap Analysis</t>
  </si>
  <si>
    <t xml:space="preserve">     PA Requirements Traceability Matrix</t>
  </si>
  <si>
    <t xml:space="preserve">     PA Technical Gap Analysis</t>
  </si>
  <si>
    <t xml:space="preserve">     PA Implementation Plan</t>
  </si>
  <si>
    <t xml:space="preserve">     PA Master Rollback Plan</t>
  </si>
  <si>
    <t xml:space="preserve">     PA Maintenance and Operations Plan</t>
  </si>
  <si>
    <t xml:space="preserve">     PA Release Management Plan</t>
  </si>
  <si>
    <t xml:space="preserve">     PA Document Management Plan</t>
  </si>
  <si>
    <t xml:space="preserve">     PA Training Plan</t>
  </si>
  <si>
    <t xml:space="preserve">     PA UAT Test Plan</t>
  </si>
  <si>
    <t xml:space="preserve">     PA Complete Implementation Checklist</t>
  </si>
  <si>
    <t xml:space="preserve">     PA Certification Plan</t>
  </si>
  <si>
    <t xml:space="preserve">     PA Issues  Resolution Plan</t>
  </si>
  <si>
    <t xml:space="preserve">     PA Closeout Plan</t>
  </si>
  <si>
    <t xml:space="preserve">     TPL Requirements Management Plan </t>
  </si>
  <si>
    <t xml:space="preserve">     TPL Business Requirements Document</t>
  </si>
  <si>
    <t xml:space="preserve">     TPL Business Gap Analysis</t>
  </si>
  <si>
    <t xml:space="preserve">     TPL Requirements Traceability Matrix</t>
  </si>
  <si>
    <t xml:space="preserve">     TPL Technical Gap Analysis</t>
  </si>
  <si>
    <t xml:space="preserve">     TPL Implementation Plan</t>
  </si>
  <si>
    <t xml:space="preserve">     TPL Master Rollback Plan</t>
  </si>
  <si>
    <t xml:space="preserve">     TPL Maintenance and Operations Plan</t>
  </si>
  <si>
    <t xml:space="preserve">     TPL Release Management Plan</t>
  </si>
  <si>
    <t xml:space="preserve">     TPL Document Management Plan</t>
  </si>
  <si>
    <t xml:space="preserve">     TPL Training Plan</t>
  </si>
  <si>
    <t xml:space="preserve">     TPL UAT Test Plan</t>
  </si>
  <si>
    <t xml:space="preserve">     TPL Complete Implementation Checklist</t>
  </si>
  <si>
    <t xml:space="preserve">     TPL Certification Plan</t>
  </si>
  <si>
    <t xml:space="preserve">     TPL Issues  Resolution Plan</t>
  </si>
  <si>
    <t xml:space="preserve">     TPL Closeout Plan</t>
  </si>
  <si>
    <t>Part III-8.B MMIS 2020 Platform Artifact Library</t>
  </si>
  <si>
    <t>Part III-8.A.6 Defect Management Reports</t>
  </si>
  <si>
    <t>Part III-9.A MMIS 2020 Platform Dashboard</t>
  </si>
  <si>
    <t>Part III-9.D Meetings</t>
  </si>
  <si>
    <t>Part III - 8.A  Program Management</t>
  </si>
  <si>
    <t>Part III-1.J Offeror Facility</t>
  </si>
  <si>
    <t>Part III-8.C MMIS 2020 Platform Knowledge Base</t>
  </si>
  <si>
    <t>Part III-9.B Monthly Status Reports</t>
  </si>
  <si>
    <t>Part III-8.E Quality Management Services</t>
  </si>
  <si>
    <t>Fixed Hourly Rate annual rate for an estimated hours each calendar year.</t>
  </si>
  <si>
    <t>* Estimated hours each calendar year for ITC/QA for additional modules or enhancements.</t>
  </si>
  <si>
    <t>* Estimated hours each calendar year for additional Optional Tier 1 Support Center enhancements.</t>
  </si>
  <si>
    <t>The Department is requesting a fully loaded, all inclusive fixed hourly rate for  Optional Tier 1 Support Center enhancements. Enter the fixed hourly rate in the yellow cell in Column C Row 30.</t>
  </si>
  <si>
    <r>
      <t xml:space="preserve">The Department is requesting a fully loaded, all inclusive fixed monthly fee to perform all the  deliverables, including updates to deliverables </t>
    </r>
    <r>
      <rPr>
        <sz val="11"/>
        <rFont val="Calibri"/>
        <family val="2"/>
        <scheme val="minor"/>
      </rPr>
      <t xml:space="preserve"> in the following two phases: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</si>
</sst>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;[Red]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 tint="-0.4999699890613556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44" fontId="0" fillId="2" borderId="4" xfId="16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/>
    </xf>
    <xf numFmtId="44" fontId="0" fillId="3" borderId="1" xfId="16" applyFont="1" applyFill="1" applyBorder="1" applyAlignment="1">
      <alignment horizontal="center" vertical="center" wrapText="1"/>
    </xf>
    <xf numFmtId="44" fontId="0" fillId="4" borderId="2" xfId="16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44" fontId="0" fillId="2" borderId="1" xfId="16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44" fontId="2" fillId="6" borderId="1" xfId="16" applyFont="1" applyFill="1" applyBorder="1" applyAlignment="1">
      <alignment horizontal="center"/>
    </xf>
    <xf numFmtId="44" fontId="0" fillId="6" borderId="1" xfId="16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44" fontId="0" fillId="0" borderId="0" xfId="16" applyFont="1"/>
    <xf numFmtId="0" fontId="2" fillId="7" borderId="0" xfId="0" applyFont="1" applyFill="1" applyAlignment="1">
      <alignment horizontal="right"/>
    </xf>
    <xf numFmtId="44" fontId="2" fillId="8" borderId="1" xfId="16" applyFont="1" applyFill="1" applyBorder="1"/>
    <xf numFmtId="164" fontId="2" fillId="8" borderId="1" xfId="15" applyNumberFormat="1" applyFont="1" applyFill="1" applyBorder="1"/>
    <xf numFmtId="44" fontId="2" fillId="8" borderId="6" xfId="16" applyFont="1" applyFill="1" applyBorder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44" fontId="2" fillId="3" borderId="1" xfId="16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justify" vertical="center"/>
    </xf>
    <xf numFmtId="0" fontId="0" fillId="0" borderId="1" xfId="0" applyFont="1" applyFill="1" applyBorder="1" applyAlignment="1">
      <alignment vertical="center"/>
    </xf>
    <xf numFmtId="0" fontId="2" fillId="6" borderId="7" xfId="0" applyFont="1" applyFill="1" applyBorder="1" applyAlignment="1">
      <alignment horizontal="center" wrapText="1"/>
    </xf>
    <xf numFmtId="44" fontId="0" fillId="6" borderId="5" xfId="16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7" fontId="0" fillId="0" borderId="0" xfId="16" applyNumberFormat="1" applyFont="1" applyAlignment="1">
      <alignment horizontal="left" vertical="center"/>
    </xf>
    <xf numFmtId="44" fontId="2" fillId="6" borderId="2" xfId="16" applyFont="1" applyFill="1" applyBorder="1" applyAlignment="1">
      <alignment horizontal="center"/>
    </xf>
    <xf numFmtId="44" fontId="0" fillId="8" borderId="1" xfId="0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5" borderId="1" xfId="0" applyFont="1" applyFill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5" borderId="5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/>
    <xf numFmtId="0" fontId="5" fillId="5" borderId="11" xfId="0" applyFont="1" applyFill="1" applyBorder="1" applyAlignment="1">
      <alignment vertical="center"/>
    </xf>
    <xf numFmtId="0" fontId="6" fillId="9" borderId="4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44" fontId="0" fillId="2" borderId="1" xfId="16" applyFont="1" applyFill="1" applyBorder="1" applyAlignment="1">
      <alignment horizontal="center" vertical="center"/>
    </xf>
    <xf numFmtId="44" fontId="0" fillId="4" borderId="1" xfId="16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44" fontId="0" fillId="10" borderId="12" xfId="16" applyFont="1" applyFill="1" applyBorder="1" applyAlignment="1">
      <alignment horizontal="center" vertical="center"/>
    </xf>
    <xf numFmtId="44" fontId="0" fillId="10" borderId="0" xfId="16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4" fontId="0" fillId="4" borderId="13" xfId="16" applyFont="1" applyFill="1" applyBorder="1" applyAlignment="1" applyProtection="1">
      <alignment horizontal="center" vertical="center"/>
      <protection locked="0"/>
    </xf>
    <xf numFmtId="44" fontId="0" fillId="4" borderId="3" xfId="16" applyFont="1" applyFill="1" applyBorder="1" applyAlignment="1" applyProtection="1">
      <alignment horizontal="center" vertical="center"/>
      <protection locked="0"/>
    </xf>
    <xf numFmtId="44" fontId="0" fillId="4" borderId="15" xfId="16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4" fontId="0" fillId="4" borderId="4" xfId="16" applyFont="1" applyFill="1" applyBorder="1" applyAlignment="1" applyProtection="1">
      <alignment horizontal="center" vertical="center"/>
      <protection locked="0"/>
    </xf>
    <xf numFmtId="44" fontId="0" fillId="4" borderId="9" xfId="16" applyFont="1" applyFill="1" applyBorder="1" applyAlignment="1" applyProtection="1">
      <alignment horizontal="center" vertical="center"/>
      <protection locked="0"/>
    </xf>
    <xf numFmtId="44" fontId="0" fillId="4" borderId="2" xfId="16" applyFont="1" applyFill="1" applyBorder="1" applyAlignment="1" applyProtection="1">
      <alignment horizontal="center" vertical="center"/>
      <protection locked="0"/>
    </xf>
    <xf numFmtId="44" fontId="0" fillId="10" borderId="16" xfId="16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11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 wrapText="1"/>
      <protection/>
    </xf>
    <xf numFmtId="0" fontId="6" fillId="0" borderId="19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165" fontId="2" fillId="4" borderId="1" xfId="16" applyNumberFormat="1" applyFont="1" applyFill="1" applyBorder="1" applyAlignment="1" applyProtection="1">
      <alignment horizontal="center" vertical="center"/>
      <protection locked="0"/>
    </xf>
    <xf numFmtId="44" fontId="2" fillId="4" borderId="5" xfId="16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5"/>
  <sheetViews>
    <sheetView tabSelected="1" zoomScale="124" zoomScaleNormal="124" workbookViewId="0" topLeftCell="A1">
      <selection activeCell="B35" sqref="B35"/>
    </sheetView>
  </sheetViews>
  <sheetFormatPr defaultColWidth="8.8515625" defaultRowHeight="15"/>
  <cols>
    <col min="1" max="1" width="2.421875" style="10" customWidth="1"/>
    <col min="2" max="2" width="105.140625" style="10" customWidth="1"/>
    <col min="3" max="16384" width="8.8515625" style="10" customWidth="1"/>
  </cols>
  <sheetData>
    <row r="1" ht="15">
      <c r="B1" s="92"/>
    </row>
    <row r="2" ht="18.75">
      <c r="B2" s="93" t="s">
        <v>26</v>
      </c>
    </row>
    <row r="3" ht="15">
      <c r="B3" s="92" t="s">
        <v>27</v>
      </c>
    </row>
    <row r="4" ht="15.75" thickBot="1">
      <c r="B4" s="92"/>
    </row>
    <row r="5" ht="21.75" thickBot="1">
      <c r="B5" s="94" t="s">
        <v>166</v>
      </c>
    </row>
    <row r="6" ht="18.75">
      <c r="B6" s="95" t="s">
        <v>11</v>
      </c>
    </row>
    <row r="7" ht="30.75" customHeight="1">
      <c r="B7" s="96" t="s">
        <v>161</v>
      </c>
    </row>
    <row r="8" ht="30">
      <c r="B8" s="96" t="s">
        <v>30</v>
      </c>
    </row>
    <row r="9" ht="18.75">
      <c r="B9" s="97" t="s">
        <v>28</v>
      </c>
    </row>
    <row r="10" ht="30">
      <c r="B10" s="98" t="s">
        <v>324</v>
      </c>
    </row>
    <row r="11" ht="15">
      <c r="B11" s="99" t="s">
        <v>164</v>
      </c>
    </row>
    <row r="12" ht="15">
      <c r="B12" s="99" t="s">
        <v>163</v>
      </c>
    </row>
    <row r="13" ht="8.25" customHeight="1">
      <c r="B13" s="100"/>
    </row>
    <row r="14" ht="48.75" customHeight="1">
      <c r="B14" s="96" t="s">
        <v>174</v>
      </c>
    </row>
    <row r="15" ht="45">
      <c r="B15" s="96" t="s">
        <v>173</v>
      </c>
    </row>
    <row r="16" ht="30">
      <c r="B16" s="96" t="s">
        <v>175</v>
      </c>
    </row>
    <row r="17" ht="30">
      <c r="B17" s="96" t="s">
        <v>176</v>
      </c>
    </row>
    <row r="18" ht="30">
      <c r="B18" s="96" t="s">
        <v>177</v>
      </c>
    </row>
    <row r="19" ht="18.75">
      <c r="B19" s="101" t="s">
        <v>29</v>
      </c>
    </row>
    <row r="20" ht="30.75" thickBot="1">
      <c r="B20" s="102" t="s">
        <v>178</v>
      </c>
    </row>
    <row r="21" ht="15">
      <c r="B21" s="92"/>
    </row>
    <row r="22" ht="15.75" thickBot="1">
      <c r="B22" s="92"/>
    </row>
    <row r="23" ht="21.75" thickBot="1">
      <c r="B23" s="94" t="s">
        <v>167</v>
      </c>
    </row>
    <row r="24" ht="18.75">
      <c r="B24" s="95" t="s">
        <v>106</v>
      </c>
    </row>
    <row r="25" ht="44.25" customHeight="1">
      <c r="B25" s="96" t="s">
        <v>179</v>
      </c>
    </row>
    <row r="26" ht="30">
      <c r="B26" s="96" t="s">
        <v>30</v>
      </c>
    </row>
    <row r="27" ht="15">
      <c r="B27" s="103"/>
    </row>
    <row r="28" ht="18.75">
      <c r="B28" s="101" t="s">
        <v>168</v>
      </c>
    </row>
    <row r="29" ht="30">
      <c r="B29" s="96" t="s">
        <v>169</v>
      </c>
    </row>
    <row r="30" ht="30">
      <c r="B30" s="96" t="s">
        <v>170</v>
      </c>
    </row>
    <row r="31" ht="30">
      <c r="B31" s="96" t="s">
        <v>171</v>
      </c>
    </row>
    <row r="32" ht="30">
      <c r="B32" s="96" t="s">
        <v>172</v>
      </c>
    </row>
    <row r="33" ht="30">
      <c r="B33" s="96" t="s">
        <v>30</v>
      </c>
    </row>
    <row r="34" ht="18.75">
      <c r="B34" s="101" t="s">
        <v>29</v>
      </c>
    </row>
    <row r="35" ht="39" customHeight="1" thickBot="1">
      <c r="B35" s="102" t="s">
        <v>323</v>
      </c>
    </row>
  </sheetData>
  <sheetProtection algorithmName="SHA-512" hashValue="+Lj3yqo4jJE4Rgin0Bzaycl6UJwyw27+Zp7z2jihiEIqdFfjA8oudAi0oZ9E5Xa+GENFOrPLv/rqF+7F5qwsqg==" saltValue="nfsIDdW5DMoE3VMDyzO4rA==" spinCount="100000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1"/>
  <sheetViews>
    <sheetView workbookViewId="0" topLeftCell="A1">
      <selection activeCell="E3" sqref="E3"/>
    </sheetView>
  </sheetViews>
  <sheetFormatPr defaultColWidth="8.8515625" defaultRowHeight="15"/>
  <cols>
    <col min="1" max="1" width="1.7109375" style="3" customWidth="1"/>
    <col min="2" max="2" width="36.00390625" style="3" customWidth="1"/>
    <col min="3" max="3" width="55.28125" style="3" customWidth="1"/>
    <col min="4" max="4" width="62.28125" style="5" customWidth="1"/>
    <col min="5" max="5" width="20.00390625" style="3" bestFit="1" customWidth="1"/>
    <col min="6" max="8" width="20.00390625" style="3" customWidth="1"/>
    <col min="9" max="9" width="12.140625" style="3" customWidth="1"/>
    <col min="10" max="16384" width="8.8515625" style="3" customWidth="1"/>
  </cols>
  <sheetData>
    <row r="1" spans="3:5" ht="10.5" customHeight="1">
      <c r="C1" s="62"/>
      <c r="D1" s="62"/>
      <c r="E1" s="62"/>
    </row>
    <row r="2" spans="2:5" ht="41.25" customHeight="1">
      <c r="B2" s="12" t="s">
        <v>22</v>
      </c>
      <c r="C2" s="12" t="s">
        <v>12</v>
      </c>
      <c r="D2" s="12" t="s">
        <v>18</v>
      </c>
      <c r="E2" s="13" t="s">
        <v>13</v>
      </c>
    </row>
    <row r="3" spans="2:5" ht="15">
      <c r="B3" s="61" t="s">
        <v>31</v>
      </c>
      <c r="C3" s="44" t="s">
        <v>69</v>
      </c>
      <c r="D3" s="58" t="s">
        <v>21</v>
      </c>
      <c r="E3" s="14"/>
    </row>
    <row r="4" spans="2:5" ht="15">
      <c r="B4" s="61"/>
      <c r="C4" s="44" t="s">
        <v>70</v>
      </c>
      <c r="D4" s="59"/>
      <c r="E4" s="14"/>
    </row>
    <row r="5" spans="2:5" ht="15">
      <c r="B5" s="61"/>
      <c r="C5" s="44" t="s">
        <v>71</v>
      </c>
      <c r="D5" s="59"/>
      <c r="E5" s="14"/>
    </row>
    <row r="6" spans="2:5" ht="15">
      <c r="B6" s="61"/>
      <c r="C6" s="44" t="s">
        <v>72</v>
      </c>
      <c r="D6" s="59"/>
      <c r="E6" s="14"/>
    </row>
    <row r="7" spans="2:5" ht="15">
      <c r="B7" s="61"/>
      <c r="C7" s="44" t="s">
        <v>73</v>
      </c>
      <c r="D7" s="59"/>
      <c r="E7" s="14"/>
    </row>
    <row r="8" spans="2:5" ht="15">
      <c r="B8" s="61"/>
      <c r="C8" s="44" t="s">
        <v>74</v>
      </c>
      <c r="D8" s="59"/>
      <c r="E8" s="14"/>
    </row>
    <row r="9" spans="2:5" ht="15">
      <c r="B9" s="61"/>
      <c r="C9" s="44" t="s">
        <v>75</v>
      </c>
      <c r="D9" s="59"/>
      <c r="E9" s="14"/>
    </row>
    <row r="10" spans="2:5" ht="15">
      <c r="B10" s="61"/>
      <c r="C10" s="44" t="s">
        <v>76</v>
      </c>
      <c r="D10" s="59"/>
      <c r="E10" s="14"/>
    </row>
    <row r="11" spans="2:5" ht="15">
      <c r="B11" s="61"/>
      <c r="C11" s="44" t="s">
        <v>77</v>
      </c>
      <c r="D11" s="59"/>
      <c r="E11" s="14"/>
    </row>
    <row r="12" spans="2:5" ht="15">
      <c r="B12" s="61"/>
      <c r="C12" s="44" t="s">
        <v>78</v>
      </c>
      <c r="D12" s="59"/>
      <c r="E12" s="14"/>
    </row>
    <row r="13" spans="2:5" ht="15">
      <c r="B13" s="61"/>
      <c r="C13" s="44" t="s">
        <v>79</v>
      </c>
      <c r="D13" s="59"/>
      <c r="E13" s="14"/>
    </row>
    <row r="14" spans="2:5" ht="15">
      <c r="B14" s="61"/>
      <c r="C14" s="44" t="s">
        <v>80</v>
      </c>
      <c r="D14" s="59"/>
      <c r="E14" s="14"/>
    </row>
    <row r="15" spans="2:5" ht="15">
      <c r="B15" s="61"/>
      <c r="C15" s="44" t="s">
        <v>81</v>
      </c>
      <c r="D15" s="59"/>
      <c r="E15" s="14"/>
    </row>
    <row r="16" spans="2:5" ht="15">
      <c r="B16" s="61"/>
      <c r="C16" s="44" t="s">
        <v>82</v>
      </c>
      <c r="D16" s="59"/>
      <c r="E16" s="14"/>
    </row>
    <row r="17" spans="2:5" ht="15">
      <c r="B17" s="61"/>
      <c r="C17" s="44" t="s">
        <v>83</v>
      </c>
      <c r="D17" s="59"/>
      <c r="E17" s="14"/>
    </row>
    <row r="18" spans="2:5" ht="15">
      <c r="B18" s="61"/>
      <c r="C18" s="44" t="s">
        <v>84</v>
      </c>
      <c r="D18" s="59"/>
      <c r="E18" s="14"/>
    </row>
    <row r="19" spans="2:5" ht="15">
      <c r="B19" s="61"/>
      <c r="C19" s="44" t="s">
        <v>85</v>
      </c>
      <c r="D19" s="59"/>
      <c r="E19" s="14"/>
    </row>
    <row r="20" spans="2:5" ht="15">
      <c r="B20" s="61"/>
      <c r="C20" s="44" t="s">
        <v>86</v>
      </c>
      <c r="D20" s="59"/>
      <c r="E20" s="14"/>
    </row>
    <row r="21" spans="2:5" ht="15">
      <c r="B21" s="61"/>
      <c r="C21" s="45"/>
      <c r="D21" s="16"/>
      <c r="E21" s="17">
        <f>SUM(E3:E20)</f>
        <v>0</v>
      </c>
    </row>
    <row r="22" spans="2:5" ht="15">
      <c r="B22" s="63" t="s">
        <v>61</v>
      </c>
      <c r="C22" s="46" t="s">
        <v>2</v>
      </c>
      <c r="D22" s="58" t="s">
        <v>21</v>
      </c>
      <c r="E22" s="14"/>
    </row>
    <row r="23" spans="2:5" ht="15">
      <c r="B23" s="61"/>
      <c r="C23" s="46" t="s">
        <v>33</v>
      </c>
      <c r="D23" s="59"/>
      <c r="E23" s="14"/>
    </row>
    <row r="24" spans="2:5" ht="15">
      <c r="B24" s="61"/>
      <c r="C24" s="46" t="s">
        <v>1</v>
      </c>
      <c r="D24" s="59"/>
      <c r="E24" s="14"/>
    </row>
    <row r="25" spans="2:5" ht="15">
      <c r="B25" s="61"/>
      <c r="C25" s="46" t="s">
        <v>34</v>
      </c>
      <c r="D25" s="59"/>
      <c r="E25" s="14"/>
    </row>
    <row r="26" spans="2:5" ht="15">
      <c r="B26" s="61"/>
      <c r="C26" s="47" t="s">
        <v>0</v>
      </c>
      <c r="D26" s="59"/>
      <c r="E26" s="14"/>
    </row>
    <row r="27" spans="2:5" ht="15">
      <c r="B27" s="61"/>
      <c r="C27" s="47" t="s">
        <v>4</v>
      </c>
      <c r="D27" s="59"/>
      <c r="E27" s="14"/>
    </row>
    <row r="28" spans="2:5" ht="15">
      <c r="B28" s="61"/>
      <c r="C28" s="47" t="s">
        <v>3</v>
      </c>
      <c r="D28" s="59"/>
      <c r="E28" s="14"/>
    </row>
    <row r="29" spans="2:5" ht="15">
      <c r="B29" s="61"/>
      <c r="C29" s="47" t="s">
        <v>37</v>
      </c>
      <c r="D29" s="59"/>
      <c r="E29" s="14"/>
    </row>
    <row r="30" spans="2:5" ht="15">
      <c r="B30" s="61"/>
      <c r="C30" s="46" t="s">
        <v>5</v>
      </c>
      <c r="D30" s="59"/>
      <c r="E30" s="14"/>
    </row>
    <row r="31" spans="2:5" ht="15">
      <c r="B31" s="61"/>
      <c r="C31" s="46" t="s">
        <v>6</v>
      </c>
      <c r="D31" s="59"/>
      <c r="E31" s="14"/>
    </row>
    <row r="32" spans="2:5" ht="15">
      <c r="B32" s="61"/>
      <c r="C32" s="46" t="s">
        <v>7</v>
      </c>
      <c r="D32" s="59"/>
      <c r="E32" s="14"/>
    </row>
    <row r="33" spans="2:5" ht="15">
      <c r="B33" s="61"/>
      <c r="C33" s="46" t="s">
        <v>9</v>
      </c>
      <c r="D33" s="59"/>
      <c r="E33" s="14"/>
    </row>
    <row r="34" spans="2:5" ht="15">
      <c r="B34" s="61"/>
      <c r="C34" s="47" t="s">
        <v>8</v>
      </c>
      <c r="D34" s="59"/>
      <c r="E34" s="14"/>
    </row>
    <row r="35" spans="2:5" ht="15">
      <c r="B35" s="61"/>
      <c r="C35" s="47" t="s">
        <v>36</v>
      </c>
      <c r="D35" s="59"/>
      <c r="E35" s="14"/>
    </row>
    <row r="36" spans="2:5" ht="15">
      <c r="B36" s="61"/>
      <c r="C36" s="47" t="s">
        <v>38</v>
      </c>
      <c r="D36" s="59"/>
      <c r="E36" s="14"/>
    </row>
    <row r="37" spans="2:5" ht="15">
      <c r="B37" s="61"/>
      <c r="C37" s="47" t="s">
        <v>39</v>
      </c>
      <c r="D37" s="59"/>
      <c r="E37" s="14"/>
    </row>
    <row r="38" spans="2:5" ht="15">
      <c r="B38" s="61"/>
      <c r="C38" s="47" t="s">
        <v>32</v>
      </c>
      <c r="D38" s="59"/>
      <c r="E38" s="14"/>
    </row>
    <row r="39" spans="2:5" ht="15.75" thickBot="1">
      <c r="B39" s="61"/>
      <c r="C39" s="48" t="s">
        <v>10</v>
      </c>
      <c r="D39" s="60"/>
      <c r="E39" s="14"/>
    </row>
    <row r="40" spans="2:5" ht="15">
      <c r="B40" s="64"/>
      <c r="C40" s="49"/>
      <c r="D40" s="16"/>
      <c r="E40" s="17">
        <f>SUM(E22:E39)</f>
        <v>0</v>
      </c>
    </row>
    <row r="41" spans="2:5" ht="15">
      <c r="B41" s="50"/>
      <c r="C41" s="50"/>
      <c r="D41" s="2"/>
      <c r="E41" s="2"/>
    </row>
    <row r="42" spans="2:5" ht="45.75" customHeight="1">
      <c r="B42" s="51" t="s">
        <v>22</v>
      </c>
      <c r="C42" s="51" t="s">
        <v>12</v>
      </c>
      <c r="D42" s="12" t="s">
        <v>18</v>
      </c>
      <c r="E42" s="13" t="s">
        <v>23</v>
      </c>
    </row>
    <row r="43" spans="2:5" ht="15">
      <c r="B43" s="55" t="s">
        <v>62</v>
      </c>
      <c r="C43" s="52" t="s">
        <v>183</v>
      </c>
      <c r="D43" s="58" t="s">
        <v>21</v>
      </c>
      <c r="E43" s="14"/>
    </row>
    <row r="44" spans="2:5" ht="15">
      <c r="B44" s="56"/>
      <c r="C44" s="52" t="s">
        <v>184</v>
      </c>
      <c r="D44" s="59"/>
      <c r="E44" s="14"/>
    </row>
    <row r="45" spans="2:5" ht="15">
      <c r="B45" s="56"/>
      <c r="C45" s="52" t="s">
        <v>185</v>
      </c>
      <c r="D45" s="59"/>
      <c r="E45" s="14"/>
    </row>
    <row r="46" spans="2:5" ht="15">
      <c r="B46" s="56"/>
      <c r="C46" s="52" t="s">
        <v>186</v>
      </c>
      <c r="D46" s="59"/>
      <c r="E46" s="14"/>
    </row>
    <row r="47" spans="2:5" ht="15">
      <c r="B47" s="56"/>
      <c r="C47" s="47" t="s">
        <v>187</v>
      </c>
      <c r="D47" s="59"/>
      <c r="E47" s="14"/>
    </row>
    <row r="48" spans="2:5" ht="15">
      <c r="B48" s="56"/>
      <c r="C48" s="47" t="s">
        <v>188</v>
      </c>
      <c r="D48" s="59"/>
      <c r="E48" s="14"/>
    </row>
    <row r="49" spans="2:5" ht="15">
      <c r="B49" s="56"/>
      <c r="C49" s="47" t="s">
        <v>189</v>
      </c>
      <c r="D49" s="59"/>
      <c r="E49" s="14"/>
    </row>
    <row r="50" spans="2:5" ht="15">
      <c r="B50" s="56"/>
      <c r="C50" s="47" t="s">
        <v>190</v>
      </c>
      <c r="D50" s="59"/>
      <c r="E50" s="14"/>
    </row>
    <row r="51" spans="2:5" ht="15">
      <c r="B51" s="56"/>
      <c r="C51" s="47" t="s">
        <v>191</v>
      </c>
      <c r="D51" s="59"/>
      <c r="E51" s="14"/>
    </row>
    <row r="52" spans="2:5" ht="15">
      <c r="B52" s="56"/>
      <c r="C52" s="47" t="s">
        <v>192</v>
      </c>
      <c r="D52" s="59"/>
      <c r="E52" s="14"/>
    </row>
    <row r="53" spans="2:5" ht="15">
      <c r="B53" s="56"/>
      <c r="C53" s="47" t="s">
        <v>193</v>
      </c>
      <c r="D53" s="59"/>
      <c r="E53" s="14"/>
    </row>
    <row r="54" spans="2:5" ht="15">
      <c r="B54" s="56"/>
      <c r="C54" s="47" t="s">
        <v>194</v>
      </c>
      <c r="D54" s="59"/>
      <c r="E54" s="14"/>
    </row>
    <row r="55" spans="2:5" ht="15">
      <c r="B55" s="56"/>
      <c r="C55" s="47" t="s">
        <v>195</v>
      </c>
      <c r="D55" s="59"/>
      <c r="E55" s="14"/>
    </row>
    <row r="56" spans="2:5" ht="15">
      <c r="B56" s="56"/>
      <c r="C56" s="47" t="s">
        <v>196</v>
      </c>
      <c r="D56" s="59"/>
      <c r="E56" s="14"/>
    </row>
    <row r="57" spans="2:5" ht="15">
      <c r="B57" s="56"/>
      <c r="C57" s="47" t="s">
        <v>40</v>
      </c>
      <c r="D57" s="59"/>
      <c r="E57" s="14"/>
    </row>
    <row r="58" spans="2:5" ht="15">
      <c r="B58" s="56"/>
      <c r="C58" s="47" t="s">
        <v>41</v>
      </c>
      <c r="D58" s="59"/>
      <c r="E58" s="14"/>
    </row>
    <row r="59" spans="2:5" ht="15">
      <c r="B59" s="56"/>
      <c r="C59" s="47" t="s">
        <v>197</v>
      </c>
      <c r="D59" s="59"/>
      <c r="E59" s="14"/>
    </row>
    <row r="60" spans="2:5" ht="15.75" thickBot="1">
      <c r="B60" s="56"/>
      <c r="C60" s="48" t="s">
        <v>198</v>
      </c>
      <c r="D60" s="60"/>
      <c r="E60" s="14"/>
    </row>
    <row r="61" spans="2:5" ht="15">
      <c r="B61" s="57"/>
      <c r="C61" s="49"/>
      <c r="D61" s="16"/>
      <c r="E61" s="17">
        <f>SUM(E43:E60)</f>
        <v>0</v>
      </c>
    </row>
    <row r="62" spans="2:3" ht="15">
      <c r="B62" s="44"/>
      <c r="C62" s="44"/>
    </row>
    <row r="63" spans="2:5" ht="45.75" customHeight="1">
      <c r="B63" s="51" t="s">
        <v>22</v>
      </c>
      <c r="C63" s="51" t="s">
        <v>12</v>
      </c>
      <c r="D63" s="12" t="s">
        <v>18</v>
      </c>
      <c r="E63" s="13" t="s">
        <v>23</v>
      </c>
    </row>
    <row r="64" spans="2:5" ht="15">
      <c r="B64" s="55" t="s">
        <v>63</v>
      </c>
      <c r="C64" s="52" t="s">
        <v>199</v>
      </c>
      <c r="D64" s="58" t="s">
        <v>21</v>
      </c>
      <c r="E64" s="14"/>
    </row>
    <row r="65" spans="2:5" ht="15">
      <c r="B65" s="56"/>
      <c r="C65" s="52" t="s">
        <v>200</v>
      </c>
      <c r="D65" s="59"/>
      <c r="E65" s="14"/>
    </row>
    <row r="66" spans="2:5" ht="15">
      <c r="B66" s="56"/>
      <c r="C66" s="52" t="s">
        <v>201</v>
      </c>
      <c r="D66" s="59"/>
      <c r="E66" s="14"/>
    </row>
    <row r="67" spans="2:5" ht="15">
      <c r="B67" s="56"/>
      <c r="C67" s="52" t="s">
        <v>202</v>
      </c>
      <c r="D67" s="59"/>
      <c r="E67" s="14"/>
    </row>
    <row r="68" spans="2:5" ht="15">
      <c r="B68" s="56"/>
      <c r="C68" s="47" t="s">
        <v>203</v>
      </c>
      <c r="D68" s="59"/>
      <c r="E68" s="14"/>
    </row>
    <row r="69" spans="2:5" ht="15">
      <c r="B69" s="56"/>
      <c r="C69" s="47" t="s">
        <v>204</v>
      </c>
      <c r="D69" s="59"/>
      <c r="E69" s="14"/>
    </row>
    <row r="70" spans="2:5" ht="15">
      <c r="B70" s="56"/>
      <c r="C70" s="47" t="s">
        <v>205</v>
      </c>
      <c r="D70" s="59"/>
      <c r="E70" s="14"/>
    </row>
    <row r="71" spans="2:5" ht="15">
      <c r="B71" s="56"/>
      <c r="C71" s="47" t="s">
        <v>206</v>
      </c>
      <c r="D71" s="59"/>
      <c r="E71" s="14"/>
    </row>
    <row r="72" spans="2:5" ht="15">
      <c r="B72" s="56"/>
      <c r="C72" s="47" t="s">
        <v>207</v>
      </c>
      <c r="D72" s="59"/>
      <c r="E72" s="14"/>
    </row>
    <row r="73" spans="2:5" ht="15">
      <c r="B73" s="56"/>
      <c r="C73" s="47" t="s">
        <v>208</v>
      </c>
      <c r="D73" s="59"/>
      <c r="E73" s="14"/>
    </row>
    <row r="74" spans="2:5" ht="15">
      <c r="B74" s="56"/>
      <c r="C74" s="47" t="s">
        <v>209</v>
      </c>
      <c r="D74" s="59"/>
      <c r="E74" s="14"/>
    </row>
    <row r="75" spans="2:5" ht="15">
      <c r="B75" s="56"/>
      <c r="C75" s="47" t="s">
        <v>210</v>
      </c>
      <c r="D75" s="59"/>
      <c r="E75" s="14"/>
    </row>
    <row r="76" spans="2:5" ht="15">
      <c r="B76" s="56"/>
      <c r="C76" s="47" t="s">
        <v>211</v>
      </c>
      <c r="D76" s="59"/>
      <c r="E76" s="14"/>
    </row>
    <row r="77" spans="2:5" ht="15">
      <c r="B77" s="56"/>
      <c r="C77" s="47" t="s">
        <v>212</v>
      </c>
      <c r="D77" s="59"/>
      <c r="E77" s="14"/>
    </row>
    <row r="78" spans="2:5" ht="15">
      <c r="B78" s="56"/>
      <c r="C78" s="47" t="s">
        <v>42</v>
      </c>
      <c r="D78" s="59"/>
      <c r="E78" s="14"/>
    </row>
    <row r="79" spans="2:5" ht="15">
      <c r="B79" s="56"/>
      <c r="C79" s="47" t="s">
        <v>43</v>
      </c>
      <c r="D79" s="59"/>
      <c r="E79" s="14"/>
    </row>
    <row r="80" spans="2:5" ht="15">
      <c r="B80" s="56"/>
      <c r="C80" s="47" t="s">
        <v>213</v>
      </c>
      <c r="D80" s="59"/>
      <c r="E80" s="14"/>
    </row>
    <row r="81" spans="2:5" ht="15">
      <c r="B81" s="56"/>
      <c r="C81" s="53" t="s">
        <v>214</v>
      </c>
      <c r="D81" s="60"/>
      <c r="E81" s="14"/>
    </row>
    <row r="82" spans="2:5" ht="15">
      <c r="B82" s="57"/>
      <c r="C82" s="54"/>
      <c r="D82" s="16"/>
      <c r="E82" s="17">
        <f>SUM(E64:E81)</f>
        <v>0</v>
      </c>
    </row>
    <row r="83" spans="2:3" ht="15">
      <c r="B83" s="44"/>
      <c r="C83" s="44"/>
    </row>
    <row r="84" spans="2:5" ht="45.75" customHeight="1">
      <c r="B84" s="51" t="s">
        <v>22</v>
      </c>
      <c r="C84" s="51" t="s">
        <v>12</v>
      </c>
      <c r="D84" s="12" t="s">
        <v>18</v>
      </c>
      <c r="E84" s="13" t="s">
        <v>23</v>
      </c>
    </row>
    <row r="85" spans="2:5" ht="15">
      <c r="B85" s="55" t="s">
        <v>64</v>
      </c>
      <c r="C85" s="52" t="s">
        <v>215</v>
      </c>
      <c r="D85" s="58" t="s">
        <v>21</v>
      </c>
      <c r="E85" s="14"/>
    </row>
    <row r="86" spans="2:5" ht="15">
      <c r="B86" s="56"/>
      <c r="C86" s="52" t="s">
        <v>216</v>
      </c>
      <c r="D86" s="59"/>
      <c r="E86" s="14"/>
    </row>
    <row r="87" spans="2:5" ht="15">
      <c r="B87" s="56"/>
      <c r="C87" s="52" t="s">
        <v>217</v>
      </c>
      <c r="D87" s="59"/>
      <c r="E87" s="14"/>
    </row>
    <row r="88" spans="2:5" ht="15">
      <c r="B88" s="56"/>
      <c r="C88" s="52" t="s">
        <v>218</v>
      </c>
      <c r="D88" s="59"/>
      <c r="E88" s="14"/>
    </row>
    <row r="89" spans="2:5" ht="15">
      <c r="B89" s="56"/>
      <c r="C89" s="47" t="s">
        <v>219</v>
      </c>
      <c r="D89" s="59"/>
      <c r="E89" s="14"/>
    </row>
    <row r="90" spans="2:5" ht="15">
      <c r="B90" s="56"/>
      <c r="C90" s="47" t="s">
        <v>220</v>
      </c>
      <c r="D90" s="59"/>
      <c r="E90" s="14"/>
    </row>
    <row r="91" spans="2:5" ht="15">
      <c r="B91" s="56"/>
      <c r="C91" s="47" t="s">
        <v>221</v>
      </c>
      <c r="D91" s="59"/>
      <c r="E91" s="14"/>
    </row>
    <row r="92" spans="2:5" ht="15">
      <c r="B92" s="56"/>
      <c r="C92" s="47" t="s">
        <v>222</v>
      </c>
      <c r="D92" s="59"/>
      <c r="E92" s="14"/>
    </row>
    <row r="93" spans="2:5" ht="15">
      <c r="B93" s="56"/>
      <c r="C93" s="47" t="s">
        <v>223</v>
      </c>
      <c r="D93" s="59"/>
      <c r="E93" s="14"/>
    </row>
    <row r="94" spans="2:5" ht="15">
      <c r="B94" s="56"/>
      <c r="C94" s="47" t="s">
        <v>224</v>
      </c>
      <c r="D94" s="59"/>
      <c r="E94" s="14"/>
    </row>
    <row r="95" spans="2:5" ht="15">
      <c r="B95" s="56"/>
      <c r="C95" s="47" t="s">
        <v>225</v>
      </c>
      <c r="D95" s="59"/>
      <c r="E95" s="14"/>
    </row>
    <row r="96" spans="2:5" ht="15">
      <c r="B96" s="56"/>
      <c r="C96" s="47" t="s">
        <v>226</v>
      </c>
      <c r="D96" s="59"/>
      <c r="E96" s="14"/>
    </row>
    <row r="97" spans="2:5" ht="15">
      <c r="B97" s="56"/>
      <c r="C97" s="47" t="s">
        <v>227</v>
      </c>
      <c r="D97" s="59"/>
      <c r="E97" s="14"/>
    </row>
    <row r="98" spans="2:5" ht="15">
      <c r="B98" s="56"/>
      <c r="C98" s="47" t="s">
        <v>228</v>
      </c>
      <c r="D98" s="59"/>
      <c r="E98" s="14"/>
    </row>
    <row r="99" spans="2:5" ht="15">
      <c r="B99" s="56"/>
      <c r="C99" s="47" t="s">
        <v>44</v>
      </c>
      <c r="D99" s="59"/>
      <c r="E99" s="14"/>
    </row>
    <row r="100" spans="2:5" ht="15">
      <c r="B100" s="56"/>
      <c r="C100" s="47" t="s">
        <v>45</v>
      </c>
      <c r="D100" s="59"/>
      <c r="E100" s="14"/>
    </row>
    <row r="101" spans="2:5" ht="15">
      <c r="B101" s="56"/>
      <c r="C101" s="47" t="s">
        <v>229</v>
      </c>
      <c r="D101" s="59"/>
      <c r="E101" s="14"/>
    </row>
    <row r="102" spans="2:5" ht="15">
      <c r="B102" s="56"/>
      <c r="C102" s="53" t="s">
        <v>230</v>
      </c>
      <c r="D102" s="60"/>
      <c r="E102" s="14"/>
    </row>
    <row r="103" spans="2:5" ht="15">
      <c r="B103" s="57"/>
      <c r="C103" s="54"/>
      <c r="D103" s="16"/>
      <c r="E103" s="17">
        <f>SUM(E85:E102)</f>
        <v>0</v>
      </c>
    </row>
    <row r="104" spans="2:3" ht="15">
      <c r="B104" s="44"/>
      <c r="C104" s="44"/>
    </row>
    <row r="105" spans="2:5" ht="45.75" customHeight="1">
      <c r="B105" s="51" t="s">
        <v>22</v>
      </c>
      <c r="C105" s="51" t="s">
        <v>12</v>
      </c>
      <c r="D105" s="12" t="s">
        <v>18</v>
      </c>
      <c r="E105" s="13" t="s">
        <v>23</v>
      </c>
    </row>
    <row r="106" spans="2:5" ht="15">
      <c r="B106" s="55" t="s">
        <v>65</v>
      </c>
      <c r="C106" s="52" t="s">
        <v>231</v>
      </c>
      <c r="D106" s="58" t="s">
        <v>21</v>
      </c>
      <c r="E106" s="14"/>
    </row>
    <row r="107" spans="2:5" ht="15">
      <c r="B107" s="56"/>
      <c r="C107" s="52" t="s">
        <v>232</v>
      </c>
      <c r="D107" s="59"/>
      <c r="E107" s="14"/>
    </row>
    <row r="108" spans="2:5" ht="15">
      <c r="B108" s="56"/>
      <c r="C108" s="52" t="s">
        <v>233</v>
      </c>
      <c r="D108" s="59"/>
      <c r="E108" s="14"/>
    </row>
    <row r="109" spans="2:5" ht="15">
      <c r="B109" s="56"/>
      <c r="C109" s="52" t="s">
        <v>234</v>
      </c>
      <c r="D109" s="59"/>
      <c r="E109" s="14"/>
    </row>
    <row r="110" spans="2:5" ht="15">
      <c r="B110" s="56"/>
      <c r="C110" s="47" t="s">
        <v>235</v>
      </c>
      <c r="D110" s="59"/>
      <c r="E110" s="14"/>
    </row>
    <row r="111" spans="2:5" ht="15">
      <c r="B111" s="56"/>
      <c r="C111" s="47" t="s">
        <v>236</v>
      </c>
      <c r="D111" s="59"/>
      <c r="E111" s="14"/>
    </row>
    <row r="112" spans="2:5" ht="15">
      <c r="B112" s="56"/>
      <c r="C112" s="47" t="s">
        <v>237</v>
      </c>
      <c r="D112" s="59"/>
      <c r="E112" s="14"/>
    </row>
    <row r="113" spans="2:5" ht="15">
      <c r="B113" s="56"/>
      <c r="C113" s="47" t="s">
        <v>238</v>
      </c>
      <c r="D113" s="59"/>
      <c r="E113" s="14"/>
    </row>
    <row r="114" spans="2:5" ht="15">
      <c r="B114" s="56"/>
      <c r="C114" s="47" t="s">
        <v>239</v>
      </c>
      <c r="D114" s="59"/>
      <c r="E114" s="14"/>
    </row>
    <row r="115" spans="2:5" ht="15">
      <c r="B115" s="56"/>
      <c r="C115" s="47" t="s">
        <v>240</v>
      </c>
      <c r="D115" s="59"/>
      <c r="E115" s="14"/>
    </row>
    <row r="116" spans="2:5" ht="15">
      <c r="B116" s="56"/>
      <c r="C116" s="47" t="s">
        <v>241</v>
      </c>
      <c r="D116" s="59"/>
      <c r="E116" s="14"/>
    </row>
    <row r="117" spans="2:5" ht="15">
      <c r="B117" s="56"/>
      <c r="C117" s="47" t="s">
        <v>242</v>
      </c>
      <c r="D117" s="59"/>
      <c r="E117" s="14"/>
    </row>
    <row r="118" spans="2:5" ht="15">
      <c r="B118" s="56"/>
      <c r="C118" s="47" t="s">
        <v>243</v>
      </c>
      <c r="D118" s="59"/>
      <c r="E118" s="14"/>
    </row>
    <row r="119" spans="2:5" ht="15">
      <c r="B119" s="56"/>
      <c r="C119" s="47" t="s">
        <v>244</v>
      </c>
      <c r="D119" s="59"/>
      <c r="E119" s="14"/>
    </row>
    <row r="120" spans="2:5" ht="15">
      <c r="B120" s="56"/>
      <c r="C120" s="47" t="s">
        <v>46</v>
      </c>
      <c r="D120" s="59"/>
      <c r="E120" s="14"/>
    </row>
    <row r="121" spans="2:5" ht="15">
      <c r="B121" s="56"/>
      <c r="C121" s="47" t="s">
        <v>47</v>
      </c>
      <c r="D121" s="59"/>
      <c r="E121" s="14"/>
    </row>
    <row r="122" spans="2:5" ht="15">
      <c r="B122" s="56"/>
      <c r="C122" s="47" t="s">
        <v>245</v>
      </c>
      <c r="D122" s="59"/>
      <c r="E122" s="14"/>
    </row>
    <row r="123" spans="2:5" ht="15">
      <c r="B123" s="56"/>
      <c r="C123" s="53" t="s">
        <v>246</v>
      </c>
      <c r="D123" s="60"/>
      <c r="E123" s="14"/>
    </row>
    <row r="124" spans="2:5" ht="15">
      <c r="B124" s="57"/>
      <c r="C124" s="54"/>
      <c r="D124" s="16"/>
      <c r="E124" s="17">
        <f>SUM(E106:E123)</f>
        <v>0</v>
      </c>
    </row>
    <row r="125" spans="2:3" ht="15">
      <c r="B125" s="44"/>
      <c r="C125" s="44"/>
    </row>
    <row r="126" spans="2:5" ht="45.75" customHeight="1">
      <c r="B126" s="51" t="s">
        <v>22</v>
      </c>
      <c r="C126" s="51" t="s">
        <v>12</v>
      </c>
      <c r="D126" s="12" t="s">
        <v>18</v>
      </c>
      <c r="E126" s="13" t="s">
        <v>23</v>
      </c>
    </row>
    <row r="127" spans="2:5" ht="15">
      <c r="B127" s="55" t="s">
        <v>35</v>
      </c>
      <c r="C127" s="52" t="s">
        <v>247</v>
      </c>
      <c r="D127" s="58" t="s">
        <v>21</v>
      </c>
      <c r="E127" s="14"/>
    </row>
    <row r="128" spans="2:5" ht="15">
      <c r="B128" s="56"/>
      <c r="C128" s="52" t="s">
        <v>248</v>
      </c>
      <c r="D128" s="59"/>
      <c r="E128" s="14"/>
    </row>
    <row r="129" spans="2:5" ht="15">
      <c r="B129" s="56"/>
      <c r="C129" s="52" t="s">
        <v>249</v>
      </c>
      <c r="D129" s="59"/>
      <c r="E129" s="14"/>
    </row>
    <row r="130" spans="2:5" ht="15">
      <c r="B130" s="56"/>
      <c r="C130" s="52" t="s">
        <v>250</v>
      </c>
      <c r="D130" s="59"/>
      <c r="E130" s="14"/>
    </row>
    <row r="131" spans="2:5" ht="15">
      <c r="B131" s="56"/>
      <c r="C131" s="47" t="s">
        <v>251</v>
      </c>
      <c r="D131" s="59"/>
      <c r="E131" s="14"/>
    </row>
    <row r="132" spans="2:5" ht="15">
      <c r="B132" s="56"/>
      <c r="C132" s="47" t="s">
        <v>252</v>
      </c>
      <c r="D132" s="59"/>
      <c r="E132" s="14"/>
    </row>
    <row r="133" spans="2:5" ht="15">
      <c r="B133" s="56"/>
      <c r="C133" s="47" t="s">
        <v>253</v>
      </c>
      <c r="D133" s="59"/>
      <c r="E133" s="14"/>
    </row>
    <row r="134" spans="2:5" ht="15">
      <c r="B134" s="56"/>
      <c r="C134" s="47" t="s">
        <v>254</v>
      </c>
      <c r="D134" s="59"/>
      <c r="E134" s="14"/>
    </row>
    <row r="135" spans="2:5" ht="15">
      <c r="B135" s="56"/>
      <c r="C135" s="47" t="s">
        <v>255</v>
      </c>
      <c r="D135" s="59"/>
      <c r="E135" s="14"/>
    </row>
    <row r="136" spans="2:5" ht="15">
      <c r="B136" s="56"/>
      <c r="C136" s="47" t="s">
        <v>256</v>
      </c>
      <c r="D136" s="59"/>
      <c r="E136" s="14"/>
    </row>
    <row r="137" spans="2:5" ht="15">
      <c r="B137" s="56"/>
      <c r="C137" s="47" t="s">
        <v>257</v>
      </c>
      <c r="D137" s="59"/>
      <c r="E137" s="14"/>
    </row>
    <row r="138" spans="2:5" ht="15">
      <c r="B138" s="56"/>
      <c r="C138" s="47" t="s">
        <v>258</v>
      </c>
      <c r="D138" s="59"/>
      <c r="E138" s="14"/>
    </row>
    <row r="139" spans="2:5" ht="15">
      <c r="B139" s="56"/>
      <c r="C139" s="47" t="s">
        <v>259</v>
      </c>
      <c r="D139" s="59"/>
      <c r="E139" s="14"/>
    </row>
    <row r="140" spans="2:5" ht="15">
      <c r="B140" s="56"/>
      <c r="C140" s="47" t="s">
        <v>260</v>
      </c>
      <c r="D140" s="59"/>
      <c r="E140" s="14"/>
    </row>
    <row r="141" spans="2:5" ht="15">
      <c r="B141" s="56"/>
      <c r="C141" s="47" t="s">
        <v>48</v>
      </c>
      <c r="D141" s="59"/>
      <c r="E141" s="14"/>
    </row>
    <row r="142" spans="2:5" ht="15">
      <c r="B142" s="56"/>
      <c r="C142" s="47" t="s">
        <v>49</v>
      </c>
      <c r="D142" s="59"/>
      <c r="E142" s="14"/>
    </row>
    <row r="143" spans="2:5" ht="15">
      <c r="B143" s="56"/>
      <c r="C143" s="47" t="s">
        <v>261</v>
      </c>
      <c r="D143" s="59"/>
      <c r="E143" s="14"/>
    </row>
    <row r="144" spans="2:5" ht="15">
      <c r="B144" s="56"/>
      <c r="C144" s="53" t="s">
        <v>262</v>
      </c>
      <c r="D144" s="60"/>
      <c r="E144" s="14"/>
    </row>
    <row r="145" spans="2:5" ht="15">
      <c r="B145" s="57"/>
      <c r="C145" s="54"/>
      <c r="D145" s="16"/>
      <c r="E145" s="17">
        <f>SUM(E127:E144)</f>
        <v>0</v>
      </c>
    </row>
    <row r="146" spans="2:3" ht="15">
      <c r="B146" s="44"/>
      <c r="C146" s="44"/>
    </row>
    <row r="147" spans="2:5" ht="45.75" customHeight="1">
      <c r="B147" s="51" t="s">
        <v>22</v>
      </c>
      <c r="C147" s="51" t="s">
        <v>12</v>
      </c>
      <c r="D147" s="12" t="s">
        <v>18</v>
      </c>
      <c r="E147" s="13" t="s">
        <v>23</v>
      </c>
    </row>
    <row r="148" spans="2:5" ht="15">
      <c r="B148" s="55" t="s">
        <v>66</v>
      </c>
      <c r="C148" s="52" t="s">
        <v>263</v>
      </c>
      <c r="D148" s="58" t="s">
        <v>21</v>
      </c>
      <c r="E148" s="14"/>
    </row>
    <row r="149" spans="2:5" ht="15">
      <c r="B149" s="56"/>
      <c r="C149" s="52" t="s">
        <v>264</v>
      </c>
      <c r="D149" s="59"/>
      <c r="E149" s="14"/>
    </row>
    <row r="150" spans="2:5" ht="15">
      <c r="B150" s="56"/>
      <c r="C150" s="52" t="s">
        <v>265</v>
      </c>
      <c r="D150" s="59"/>
      <c r="E150" s="14"/>
    </row>
    <row r="151" spans="2:5" ht="15">
      <c r="B151" s="56"/>
      <c r="C151" s="52" t="s">
        <v>266</v>
      </c>
      <c r="D151" s="59"/>
      <c r="E151" s="14"/>
    </row>
    <row r="152" spans="2:5" ht="15">
      <c r="B152" s="56"/>
      <c r="C152" s="47" t="s">
        <v>267</v>
      </c>
      <c r="D152" s="59"/>
      <c r="E152" s="14"/>
    </row>
    <row r="153" spans="2:5" ht="15">
      <c r="B153" s="56"/>
      <c r="C153" s="47" t="s">
        <v>268</v>
      </c>
      <c r="D153" s="59"/>
      <c r="E153" s="14"/>
    </row>
    <row r="154" spans="2:5" ht="15">
      <c r="B154" s="56"/>
      <c r="C154" s="47" t="s">
        <v>269</v>
      </c>
      <c r="D154" s="59"/>
      <c r="E154" s="14"/>
    </row>
    <row r="155" spans="2:5" ht="15">
      <c r="B155" s="56"/>
      <c r="C155" s="47" t="s">
        <v>270</v>
      </c>
      <c r="D155" s="59"/>
      <c r="E155" s="14"/>
    </row>
    <row r="156" spans="2:5" ht="15">
      <c r="B156" s="56"/>
      <c r="C156" s="47" t="s">
        <v>271</v>
      </c>
      <c r="D156" s="59"/>
      <c r="E156" s="14"/>
    </row>
    <row r="157" spans="2:5" ht="15">
      <c r="B157" s="56"/>
      <c r="C157" s="47" t="s">
        <v>272</v>
      </c>
      <c r="D157" s="59"/>
      <c r="E157" s="14"/>
    </row>
    <row r="158" spans="2:5" ht="15">
      <c r="B158" s="56"/>
      <c r="C158" s="47" t="s">
        <v>273</v>
      </c>
      <c r="D158" s="59"/>
      <c r="E158" s="14"/>
    </row>
    <row r="159" spans="2:5" ht="15">
      <c r="B159" s="56"/>
      <c r="C159" s="47" t="s">
        <v>274</v>
      </c>
      <c r="D159" s="59"/>
      <c r="E159" s="14"/>
    </row>
    <row r="160" spans="2:5" ht="15">
      <c r="B160" s="56"/>
      <c r="C160" s="47" t="s">
        <v>275</v>
      </c>
      <c r="D160" s="59"/>
      <c r="E160" s="14"/>
    </row>
    <row r="161" spans="2:5" ht="15">
      <c r="B161" s="56"/>
      <c r="C161" s="47" t="s">
        <v>276</v>
      </c>
      <c r="D161" s="59"/>
      <c r="E161" s="14"/>
    </row>
    <row r="162" spans="2:5" ht="15">
      <c r="B162" s="56"/>
      <c r="C162" s="47" t="s">
        <v>50</v>
      </c>
      <c r="D162" s="59"/>
      <c r="E162" s="14"/>
    </row>
    <row r="163" spans="2:5" ht="15">
      <c r="B163" s="56"/>
      <c r="C163" s="47" t="s">
        <v>51</v>
      </c>
      <c r="D163" s="59"/>
      <c r="E163" s="14"/>
    </row>
    <row r="164" spans="2:5" ht="15">
      <c r="B164" s="56"/>
      <c r="C164" s="47" t="s">
        <v>277</v>
      </c>
      <c r="D164" s="59"/>
      <c r="E164" s="14"/>
    </row>
    <row r="165" spans="2:5" ht="15">
      <c r="B165" s="56"/>
      <c r="C165" s="53" t="s">
        <v>278</v>
      </c>
      <c r="D165" s="60"/>
      <c r="E165" s="14"/>
    </row>
    <row r="166" spans="2:5" ht="15">
      <c r="B166" s="57"/>
      <c r="C166" s="54"/>
      <c r="D166" s="16"/>
      <c r="E166" s="17">
        <f>SUM(E148:E165)</f>
        <v>0</v>
      </c>
    </row>
    <row r="167" spans="2:3" ht="15">
      <c r="B167" s="44"/>
      <c r="C167" s="44"/>
    </row>
    <row r="168" spans="2:5" ht="45">
      <c r="B168" s="51" t="s">
        <v>22</v>
      </c>
      <c r="C168" s="51" t="s">
        <v>12</v>
      </c>
      <c r="D168" s="12" t="s">
        <v>18</v>
      </c>
      <c r="E168" s="13" t="s">
        <v>23</v>
      </c>
    </row>
    <row r="169" spans="2:5" ht="15">
      <c r="B169" s="55" t="s">
        <v>67</v>
      </c>
      <c r="C169" s="52" t="s">
        <v>279</v>
      </c>
      <c r="D169" s="58" t="s">
        <v>21</v>
      </c>
      <c r="E169" s="14"/>
    </row>
    <row r="170" spans="2:5" ht="15">
      <c r="B170" s="56"/>
      <c r="C170" s="52" t="s">
        <v>280</v>
      </c>
      <c r="D170" s="59"/>
      <c r="E170" s="14"/>
    </row>
    <row r="171" spans="2:5" ht="15">
      <c r="B171" s="56"/>
      <c r="C171" s="52" t="s">
        <v>281</v>
      </c>
      <c r="D171" s="59"/>
      <c r="E171" s="14"/>
    </row>
    <row r="172" spans="2:5" ht="15">
      <c r="B172" s="56"/>
      <c r="C172" s="52" t="s">
        <v>282</v>
      </c>
      <c r="D172" s="59"/>
      <c r="E172" s="14"/>
    </row>
    <row r="173" spans="2:5" ht="15">
      <c r="B173" s="56"/>
      <c r="C173" s="47" t="s">
        <v>283</v>
      </c>
      <c r="D173" s="59"/>
      <c r="E173" s="14"/>
    </row>
    <row r="174" spans="2:5" ht="15">
      <c r="B174" s="56"/>
      <c r="C174" s="47" t="s">
        <v>284</v>
      </c>
      <c r="D174" s="59"/>
      <c r="E174" s="14"/>
    </row>
    <row r="175" spans="2:5" ht="15">
      <c r="B175" s="56"/>
      <c r="C175" s="47" t="s">
        <v>285</v>
      </c>
      <c r="D175" s="59"/>
      <c r="E175" s="14"/>
    </row>
    <row r="176" spans="2:5" ht="15">
      <c r="B176" s="56"/>
      <c r="C176" s="47" t="s">
        <v>286</v>
      </c>
      <c r="D176" s="59"/>
      <c r="E176" s="14"/>
    </row>
    <row r="177" spans="2:5" ht="15">
      <c r="B177" s="56"/>
      <c r="C177" s="47" t="s">
        <v>287</v>
      </c>
      <c r="D177" s="59"/>
      <c r="E177" s="14"/>
    </row>
    <row r="178" spans="2:5" ht="15">
      <c r="B178" s="56"/>
      <c r="C178" s="47" t="s">
        <v>288</v>
      </c>
      <c r="D178" s="59"/>
      <c r="E178" s="14"/>
    </row>
    <row r="179" spans="2:5" ht="15">
      <c r="B179" s="56"/>
      <c r="C179" s="47" t="s">
        <v>289</v>
      </c>
      <c r="D179" s="59"/>
      <c r="E179" s="14"/>
    </row>
    <row r="180" spans="2:5" ht="15">
      <c r="B180" s="56"/>
      <c r="C180" s="47" t="s">
        <v>290</v>
      </c>
      <c r="D180" s="59"/>
      <c r="E180" s="14"/>
    </row>
    <row r="181" spans="2:5" ht="15">
      <c r="B181" s="56"/>
      <c r="C181" s="47" t="s">
        <v>291</v>
      </c>
      <c r="D181" s="59"/>
      <c r="E181" s="14"/>
    </row>
    <row r="182" spans="2:5" ht="15">
      <c r="B182" s="56"/>
      <c r="C182" s="47" t="s">
        <v>292</v>
      </c>
      <c r="D182" s="59"/>
      <c r="E182" s="14"/>
    </row>
    <row r="183" spans="2:5" ht="15">
      <c r="B183" s="56"/>
      <c r="C183" s="47" t="s">
        <v>52</v>
      </c>
      <c r="D183" s="59"/>
      <c r="E183" s="14"/>
    </row>
    <row r="184" spans="2:5" ht="15">
      <c r="B184" s="56"/>
      <c r="C184" s="47" t="s">
        <v>53</v>
      </c>
      <c r="D184" s="59"/>
      <c r="E184" s="14"/>
    </row>
    <row r="185" spans="2:5" ht="15">
      <c r="B185" s="56"/>
      <c r="C185" s="47" t="s">
        <v>293</v>
      </c>
      <c r="D185" s="59"/>
      <c r="E185" s="14"/>
    </row>
    <row r="186" spans="2:5" ht="15">
      <c r="B186" s="56"/>
      <c r="C186" s="53" t="s">
        <v>294</v>
      </c>
      <c r="D186" s="60"/>
      <c r="E186" s="14"/>
    </row>
    <row r="187" spans="2:5" ht="15">
      <c r="B187" s="57"/>
      <c r="C187" s="54"/>
      <c r="D187" s="16"/>
      <c r="E187" s="17">
        <f>SUM(E169:E186)</f>
        <v>0</v>
      </c>
    </row>
    <row r="188" spans="2:3" ht="15">
      <c r="B188" s="44"/>
      <c r="C188" s="44"/>
    </row>
    <row r="189" spans="2:5" ht="45">
      <c r="B189" s="51" t="s">
        <v>22</v>
      </c>
      <c r="C189" s="51" t="s">
        <v>12</v>
      </c>
      <c r="D189" s="12" t="s">
        <v>18</v>
      </c>
      <c r="E189" s="13" t="s">
        <v>23</v>
      </c>
    </row>
    <row r="190" spans="2:5" ht="15">
      <c r="B190" s="55" t="s">
        <v>68</v>
      </c>
      <c r="C190" s="52" t="s">
        <v>295</v>
      </c>
      <c r="D190" s="58" t="s">
        <v>21</v>
      </c>
      <c r="E190" s="14"/>
    </row>
    <row r="191" spans="2:5" ht="15">
      <c r="B191" s="56"/>
      <c r="C191" s="52" t="s">
        <v>296</v>
      </c>
      <c r="D191" s="59"/>
      <c r="E191" s="14"/>
    </row>
    <row r="192" spans="2:5" ht="15">
      <c r="B192" s="56"/>
      <c r="C192" s="52" t="s">
        <v>297</v>
      </c>
      <c r="D192" s="59"/>
      <c r="E192" s="14"/>
    </row>
    <row r="193" spans="2:5" ht="15">
      <c r="B193" s="56"/>
      <c r="C193" s="52" t="s">
        <v>298</v>
      </c>
      <c r="D193" s="59"/>
      <c r="E193" s="14"/>
    </row>
    <row r="194" spans="2:5" ht="15">
      <c r="B194" s="56"/>
      <c r="C194" s="47" t="s">
        <v>299</v>
      </c>
      <c r="D194" s="59"/>
      <c r="E194" s="14"/>
    </row>
    <row r="195" spans="2:5" ht="15">
      <c r="B195" s="56"/>
      <c r="C195" s="47" t="s">
        <v>300</v>
      </c>
      <c r="D195" s="59"/>
      <c r="E195" s="14"/>
    </row>
    <row r="196" spans="2:5" ht="15">
      <c r="B196" s="56"/>
      <c r="C196" s="47" t="s">
        <v>301</v>
      </c>
      <c r="D196" s="59"/>
      <c r="E196" s="14"/>
    </row>
    <row r="197" spans="2:5" ht="15">
      <c r="B197" s="56"/>
      <c r="C197" s="47" t="s">
        <v>302</v>
      </c>
      <c r="D197" s="59"/>
      <c r="E197" s="14"/>
    </row>
    <row r="198" spans="2:5" ht="15">
      <c r="B198" s="56"/>
      <c r="C198" s="47" t="s">
        <v>303</v>
      </c>
      <c r="D198" s="59"/>
      <c r="E198" s="14"/>
    </row>
    <row r="199" spans="2:5" ht="15">
      <c r="B199" s="56"/>
      <c r="C199" s="47" t="s">
        <v>304</v>
      </c>
      <c r="D199" s="59"/>
      <c r="E199" s="14"/>
    </row>
    <row r="200" spans="2:5" ht="15">
      <c r="B200" s="56"/>
      <c r="C200" s="47" t="s">
        <v>305</v>
      </c>
      <c r="D200" s="59"/>
      <c r="E200" s="14"/>
    </row>
    <row r="201" spans="2:5" ht="15">
      <c r="B201" s="56"/>
      <c r="C201" s="47" t="s">
        <v>306</v>
      </c>
      <c r="D201" s="59"/>
      <c r="E201" s="14"/>
    </row>
    <row r="202" spans="2:5" ht="15">
      <c r="B202" s="56"/>
      <c r="C202" s="47" t="s">
        <v>307</v>
      </c>
      <c r="D202" s="59"/>
      <c r="E202" s="14"/>
    </row>
    <row r="203" spans="2:5" ht="15">
      <c r="B203" s="56"/>
      <c r="C203" s="47" t="s">
        <v>308</v>
      </c>
      <c r="D203" s="59"/>
      <c r="E203" s="14"/>
    </row>
    <row r="204" spans="2:5" ht="15">
      <c r="B204" s="56"/>
      <c r="C204" s="47" t="s">
        <v>54</v>
      </c>
      <c r="D204" s="59"/>
      <c r="E204" s="14"/>
    </row>
    <row r="205" spans="2:5" ht="15">
      <c r="B205" s="56"/>
      <c r="C205" s="47" t="s">
        <v>55</v>
      </c>
      <c r="D205" s="59"/>
      <c r="E205" s="14"/>
    </row>
    <row r="206" spans="2:5" ht="15">
      <c r="B206" s="56"/>
      <c r="C206" s="47" t="s">
        <v>309</v>
      </c>
      <c r="D206" s="59"/>
      <c r="E206" s="14"/>
    </row>
    <row r="207" spans="2:5" ht="15">
      <c r="B207" s="56"/>
      <c r="C207" s="53" t="s">
        <v>310</v>
      </c>
      <c r="D207" s="60"/>
      <c r="E207" s="14"/>
    </row>
    <row r="208" spans="2:5" ht="15">
      <c r="B208" s="57"/>
      <c r="C208" s="54"/>
      <c r="D208" s="16"/>
      <c r="E208" s="17">
        <f>SUM(E190:E207)</f>
        <v>0</v>
      </c>
    </row>
    <row r="209" spans="2:3" ht="15">
      <c r="B209" s="44"/>
      <c r="C209" s="44"/>
    </row>
    <row r="210" spans="2:5" ht="45">
      <c r="B210" s="51" t="s">
        <v>22</v>
      </c>
      <c r="C210" s="51" t="s">
        <v>12</v>
      </c>
      <c r="D210" s="12" t="s">
        <v>18</v>
      </c>
      <c r="E210" s="13" t="s">
        <v>23</v>
      </c>
    </row>
    <row r="211" spans="2:5" ht="15">
      <c r="B211" s="55" t="s">
        <v>89</v>
      </c>
      <c r="C211" s="52" t="s">
        <v>107</v>
      </c>
      <c r="D211" s="58" t="s">
        <v>21</v>
      </c>
      <c r="E211" s="14"/>
    </row>
    <row r="212" spans="2:5" ht="15">
      <c r="B212" s="56"/>
      <c r="C212" s="52" t="s">
        <v>108</v>
      </c>
      <c r="D212" s="59"/>
      <c r="E212" s="14"/>
    </row>
    <row r="213" spans="2:5" ht="15">
      <c r="B213" s="56"/>
      <c r="C213" s="52" t="s">
        <v>109</v>
      </c>
      <c r="D213" s="59"/>
      <c r="E213" s="14"/>
    </row>
    <row r="214" spans="2:5" ht="15">
      <c r="B214" s="56"/>
      <c r="C214" s="52" t="s">
        <v>110</v>
      </c>
      <c r="D214" s="59"/>
      <c r="E214" s="14"/>
    </row>
    <row r="215" spans="2:5" ht="15">
      <c r="B215" s="56"/>
      <c r="C215" s="47" t="s">
        <v>111</v>
      </c>
      <c r="D215" s="59"/>
      <c r="E215" s="14"/>
    </row>
    <row r="216" spans="2:5" ht="15">
      <c r="B216" s="56"/>
      <c r="C216" s="47" t="s">
        <v>112</v>
      </c>
      <c r="D216" s="59"/>
      <c r="E216" s="14"/>
    </row>
    <row r="217" spans="2:5" ht="15">
      <c r="B217" s="56"/>
      <c r="C217" s="47" t="s">
        <v>113</v>
      </c>
      <c r="D217" s="59"/>
      <c r="E217" s="14"/>
    </row>
    <row r="218" spans="2:5" ht="15">
      <c r="B218" s="56"/>
      <c r="C218" s="47" t="s">
        <v>114</v>
      </c>
      <c r="D218" s="59"/>
      <c r="E218" s="14"/>
    </row>
    <row r="219" spans="2:5" ht="15">
      <c r="B219" s="56"/>
      <c r="C219" s="47" t="s">
        <v>115</v>
      </c>
      <c r="D219" s="59"/>
      <c r="E219" s="14"/>
    </row>
    <row r="220" spans="2:5" ht="15">
      <c r="B220" s="56"/>
      <c r="C220" s="47" t="s">
        <v>116</v>
      </c>
      <c r="D220" s="59"/>
      <c r="E220" s="14"/>
    </row>
    <row r="221" spans="2:5" ht="15">
      <c r="B221" s="56"/>
      <c r="C221" s="47" t="s">
        <v>117</v>
      </c>
      <c r="D221" s="59"/>
      <c r="E221" s="14"/>
    </row>
    <row r="222" spans="2:5" ht="15">
      <c r="B222" s="56"/>
      <c r="C222" s="47" t="s">
        <v>118</v>
      </c>
      <c r="D222" s="59"/>
      <c r="E222" s="14"/>
    </row>
    <row r="223" spans="2:5" ht="15">
      <c r="B223" s="56"/>
      <c r="C223" s="47" t="s">
        <v>119</v>
      </c>
      <c r="D223" s="59"/>
      <c r="E223" s="14"/>
    </row>
    <row r="224" spans="2:5" ht="15">
      <c r="B224" s="56"/>
      <c r="C224" s="47" t="s">
        <v>120</v>
      </c>
      <c r="D224" s="59"/>
      <c r="E224" s="14"/>
    </row>
    <row r="225" spans="2:5" ht="15">
      <c r="B225" s="56"/>
      <c r="C225" s="47" t="s">
        <v>121</v>
      </c>
      <c r="D225" s="59"/>
      <c r="E225" s="14"/>
    </row>
    <row r="226" spans="2:5" ht="15">
      <c r="B226" s="56"/>
      <c r="C226" s="47" t="s">
        <v>122</v>
      </c>
      <c r="D226" s="59"/>
      <c r="E226" s="14"/>
    </row>
    <row r="227" spans="2:5" ht="15">
      <c r="B227" s="56"/>
      <c r="C227" s="47" t="s">
        <v>123</v>
      </c>
      <c r="D227" s="59"/>
      <c r="E227" s="14"/>
    </row>
    <row r="228" spans="2:5" ht="15">
      <c r="B228" s="56"/>
      <c r="C228" s="53" t="s">
        <v>124</v>
      </c>
      <c r="D228" s="60"/>
      <c r="E228" s="14"/>
    </row>
    <row r="229" spans="2:5" ht="15">
      <c r="B229" s="57"/>
      <c r="C229" s="54"/>
      <c r="D229" s="16"/>
      <c r="E229" s="17">
        <f>SUM(E211:E228)</f>
        <v>0</v>
      </c>
    </row>
    <row r="230" spans="2:4" ht="15">
      <c r="B230" s="44"/>
      <c r="C230" s="44"/>
      <c r="D230" s="3"/>
    </row>
    <row r="231" spans="2:5" ht="45">
      <c r="B231" s="51" t="s">
        <v>22</v>
      </c>
      <c r="C231" s="51" t="s">
        <v>12</v>
      </c>
      <c r="D231" s="12" t="s">
        <v>18</v>
      </c>
      <c r="E231" s="13" t="s">
        <v>23</v>
      </c>
    </row>
    <row r="232" spans="2:5" ht="15">
      <c r="B232" s="55" t="s">
        <v>91</v>
      </c>
      <c r="C232" s="52" t="s">
        <v>125</v>
      </c>
      <c r="D232" s="58" t="s">
        <v>21</v>
      </c>
      <c r="E232" s="14"/>
    </row>
    <row r="233" spans="2:5" ht="15">
      <c r="B233" s="56"/>
      <c r="C233" s="52" t="s">
        <v>126</v>
      </c>
      <c r="D233" s="59"/>
      <c r="E233" s="14"/>
    </row>
    <row r="234" spans="2:5" ht="15">
      <c r="B234" s="56"/>
      <c r="C234" s="52" t="s">
        <v>127</v>
      </c>
      <c r="D234" s="59"/>
      <c r="E234" s="14"/>
    </row>
    <row r="235" spans="2:5" ht="15">
      <c r="B235" s="56"/>
      <c r="C235" s="52" t="s">
        <v>128</v>
      </c>
      <c r="D235" s="59"/>
      <c r="E235" s="14"/>
    </row>
    <row r="236" spans="2:5" ht="15">
      <c r="B236" s="56"/>
      <c r="C236" s="47" t="s">
        <v>129</v>
      </c>
      <c r="D236" s="59"/>
      <c r="E236" s="14"/>
    </row>
    <row r="237" spans="2:5" ht="15">
      <c r="B237" s="56"/>
      <c r="C237" s="47" t="s">
        <v>130</v>
      </c>
      <c r="D237" s="59"/>
      <c r="E237" s="14"/>
    </row>
    <row r="238" spans="2:5" ht="15">
      <c r="B238" s="56"/>
      <c r="C238" s="47" t="s">
        <v>131</v>
      </c>
      <c r="D238" s="59"/>
      <c r="E238" s="14"/>
    </row>
    <row r="239" spans="2:5" ht="15">
      <c r="B239" s="56"/>
      <c r="C239" s="47" t="s">
        <v>132</v>
      </c>
      <c r="D239" s="59"/>
      <c r="E239" s="14"/>
    </row>
    <row r="240" spans="2:5" ht="15">
      <c r="B240" s="56"/>
      <c r="C240" s="47" t="s">
        <v>133</v>
      </c>
      <c r="D240" s="59"/>
      <c r="E240" s="14"/>
    </row>
    <row r="241" spans="2:5" ht="15">
      <c r="B241" s="56"/>
      <c r="C241" s="47" t="s">
        <v>134</v>
      </c>
      <c r="D241" s="59"/>
      <c r="E241" s="14"/>
    </row>
    <row r="242" spans="2:5" ht="15">
      <c r="B242" s="56"/>
      <c r="C242" s="47" t="s">
        <v>135</v>
      </c>
      <c r="D242" s="59"/>
      <c r="E242" s="14"/>
    </row>
    <row r="243" spans="2:5" ht="15">
      <c r="B243" s="56"/>
      <c r="C243" s="47" t="s">
        <v>136</v>
      </c>
      <c r="D243" s="59"/>
      <c r="E243" s="14"/>
    </row>
    <row r="244" spans="2:5" ht="15">
      <c r="B244" s="56"/>
      <c r="C244" s="47" t="s">
        <v>137</v>
      </c>
      <c r="D244" s="59"/>
      <c r="E244" s="14"/>
    </row>
    <row r="245" spans="2:5" ht="15">
      <c r="B245" s="56"/>
      <c r="C245" s="47" t="s">
        <v>138</v>
      </c>
      <c r="D245" s="59"/>
      <c r="E245" s="14"/>
    </row>
    <row r="246" spans="2:5" ht="15">
      <c r="B246" s="56"/>
      <c r="C246" s="47" t="s">
        <v>139</v>
      </c>
      <c r="D246" s="59"/>
      <c r="E246" s="14"/>
    </row>
    <row r="247" spans="2:5" ht="15">
      <c r="B247" s="56"/>
      <c r="C247" s="47" t="s">
        <v>140</v>
      </c>
      <c r="D247" s="59"/>
      <c r="E247" s="14"/>
    </row>
    <row r="248" spans="2:5" ht="15">
      <c r="B248" s="56"/>
      <c r="C248" s="47" t="s">
        <v>141</v>
      </c>
      <c r="D248" s="59"/>
      <c r="E248" s="14"/>
    </row>
    <row r="249" spans="2:5" ht="15">
      <c r="B249" s="56"/>
      <c r="C249" s="53" t="s">
        <v>142</v>
      </c>
      <c r="D249" s="60"/>
      <c r="E249" s="14"/>
    </row>
    <row r="250" spans="2:5" ht="15">
      <c r="B250" s="57"/>
      <c r="C250" s="54"/>
      <c r="D250" s="16"/>
      <c r="E250" s="17">
        <f>SUM(E232:E249)</f>
        <v>0</v>
      </c>
    </row>
    <row r="251" spans="2:4" ht="15">
      <c r="B251" s="44"/>
      <c r="C251" s="44"/>
      <c r="D251" s="3"/>
    </row>
    <row r="252" spans="2:5" ht="45">
      <c r="B252" s="51" t="s">
        <v>22</v>
      </c>
      <c r="C252" s="51" t="s">
        <v>12</v>
      </c>
      <c r="D252" s="12" t="s">
        <v>18</v>
      </c>
      <c r="E252" s="13" t="s">
        <v>23</v>
      </c>
    </row>
    <row r="253" spans="2:5" ht="15">
      <c r="B253" s="55" t="s">
        <v>88</v>
      </c>
      <c r="C253" s="52" t="s">
        <v>143</v>
      </c>
      <c r="D253" s="58" t="s">
        <v>21</v>
      </c>
      <c r="E253" s="14"/>
    </row>
    <row r="254" spans="2:5" ht="15">
      <c r="B254" s="56"/>
      <c r="C254" s="52" t="s">
        <v>144</v>
      </c>
      <c r="D254" s="59"/>
      <c r="E254" s="14"/>
    </row>
    <row r="255" spans="2:5" ht="15">
      <c r="B255" s="56"/>
      <c r="C255" s="52" t="s">
        <v>145</v>
      </c>
      <c r="D255" s="59"/>
      <c r="E255" s="14"/>
    </row>
    <row r="256" spans="2:5" ht="15">
      <c r="B256" s="56"/>
      <c r="C256" s="52" t="s">
        <v>146</v>
      </c>
      <c r="D256" s="59"/>
      <c r="E256" s="14"/>
    </row>
    <row r="257" spans="2:5" ht="15">
      <c r="B257" s="56"/>
      <c r="C257" s="47" t="s">
        <v>147</v>
      </c>
      <c r="D257" s="59"/>
      <c r="E257" s="14"/>
    </row>
    <row r="258" spans="2:5" ht="15">
      <c r="B258" s="56"/>
      <c r="C258" s="47" t="s">
        <v>148</v>
      </c>
      <c r="D258" s="59"/>
      <c r="E258" s="14"/>
    </row>
    <row r="259" spans="2:5" ht="15">
      <c r="B259" s="56"/>
      <c r="C259" s="47" t="s">
        <v>149</v>
      </c>
      <c r="D259" s="59"/>
      <c r="E259" s="14"/>
    </row>
    <row r="260" spans="2:5" ht="15">
      <c r="B260" s="56"/>
      <c r="C260" s="47" t="s">
        <v>150</v>
      </c>
      <c r="D260" s="59"/>
      <c r="E260" s="14"/>
    </row>
    <row r="261" spans="2:5" ht="15">
      <c r="B261" s="56"/>
      <c r="C261" s="47" t="s">
        <v>151</v>
      </c>
      <c r="D261" s="59"/>
      <c r="E261" s="14"/>
    </row>
    <row r="262" spans="2:5" ht="15">
      <c r="B262" s="56"/>
      <c r="C262" s="47" t="s">
        <v>152</v>
      </c>
      <c r="D262" s="59"/>
      <c r="E262" s="14"/>
    </row>
    <row r="263" spans="2:5" ht="15">
      <c r="B263" s="56"/>
      <c r="C263" s="47" t="s">
        <v>153</v>
      </c>
      <c r="D263" s="59"/>
      <c r="E263" s="14"/>
    </row>
    <row r="264" spans="2:5" ht="15">
      <c r="B264" s="56"/>
      <c r="C264" s="47" t="s">
        <v>154</v>
      </c>
      <c r="D264" s="59"/>
      <c r="E264" s="14"/>
    </row>
    <row r="265" spans="2:5" ht="15">
      <c r="B265" s="56"/>
      <c r="C265" s="47" t="s">
        <v>155</v>
      </c>
      <c r="D265" s="59"/>
      <c r="E265" s="14"/>
    </row>
    <row r="266" spans="2:5" ht="15">
      <c r="B266" s="56"/>
      <c r="C266" s="47" t="s">
        <v>156</v>
      </c>
      <c r="D266" s="59"/>
      <c r="E266" s="14"/>
    </row>
    <row r="267" spans="2:5" ht="15">
      <c r="B267" s="56"/>
      <c r="C267" s="47" t="s">
        <v>157</v>
      </c>
      <c r="D267" s="59"/>
      <c r="E267" s="14"/>
    </row>
    <row r="268" spans="2:5" ht="15">
      <c r="B268" s="56"/>
      <c r="C268" s="47" t="s">
        <v>158</v>
      </c>
      <c r="D268" s="59"/>
      <c r="E268" s="14"/>
    </row>
    <row r="269" spans="2:5" ht="15">
      <c r="B269" s="56"/>
      <c r="C269" s="47" t="s">
        <v>159</v>
      </c>
      <c r="D269" s="59"/>
      <c r="E269" s="14"/>
    </row>
    <row r="270" spans="2:5" ht="15">
      <c r="B270" s="56"/>
      <c r="C270" s="53" t="s">
        <v>160</v>
      </c>
      <c r="D270" s="60"/>
      <c r="E270" s="14"/>
    </row>
    <row r="271" spans="2:5" ht="15">
      <c r="B271" s="57"/>
      <c r="C271" s="54"/>
      <c r="D271" s="16"/>
      <c r="E271" s="17">
        <f>SUM(E253:E270)</f>
        <v>0</v>
      </c>
    </row>
    <row r="272" spans="2:4" ht="15">
      <c r="B272" s="44"/>
      <c r="C272" s="44"/>
      <c r="D272" s="3"/>
    </row>
    <row r="273" spans="2:9" ht="15">
      <c r="B273" s="67" t="s">
        <v>22</v>
      </c>
      <c r="C273" s="68"/>
      <c r="D273" s="18" t="s">
        <v>18</v>
      </c>
      <c r="E273" s="19" t="s">
        <v>25</v>
      </c>
      <c r="F273" s="19" t="s">
        <v>14</v>
      </c>
      <c r="G273" s="19" t="s">
        <v>15</v>
      </c>
      <c r="H273" s="19" t="s">
        <v>16</v>
      </c>
      <c r="I273" s="19" t="s">
        <v>17</v>
      </c>
    </row>
    <row r="274" spans="2:9" ht="15" customHeight="1">
      <c r="B274" s="71" t="s">
        <v>87</v>
      </c>
      <c r="C274" s="71"/>
      <c r="D274" s="39" t="s">
        <v>316</v>
      </c>
      <c r="E274" s="80"/>
      <c r="F274" s="69">
        <f>$E$274*F283</f>
        <v>0</v>
      </c>
      <c r="G274" s="69">
        <f>$E$274*G283</f>
        <v>0</v>
      </c>
      <c r="H274" s="69">
        <f>$E$274*H283</f>
        <v>0</v>
      </c>
      <c r="I274" s="72"/>
    </row>
    <row r="275" spans="2:9" ht="15" customHeight="1">
      <c r="B275" s="71"/>
      <c r="C275" s="71"/>
      <c r="D275" s="42" t="s">
        <v>19</v>
      </c>
      <c r="E275" s="81"/>
      <c r="F275" s="69"/>
      <c r="G275" s="69"/>
      <c r="H275" s="69"/>
      <c r="I275" s="73"/>
    </row>
    <row r="276" spans="2:9" ht="15">
      <c r="B276" s="71"/>
      <c r="C276" s="71"/>
      <c r="D276" s="43" t="s">
        <v>312</v>
      </c>
      <c r="E276" s="81"/>
      <c r="F276" s="69"/>
      <c r="G276" s="69"/>
      <c r="H276" s="69"/>
      <c r="I276" s="73"/>
    </row>
    <row r="277" spans="2:9" ht="15">
      <c r="B277" s="71"/>
      <c r="C277" s="71"/>
      <c r="D277" s="43" t="s">
        <v>311</v>
      </c>
      <c r="E277" s="81"/>
      <c r="F277" s="69"/>
      <c r="G277" s="69"/>
      <c r="H277" s="69"/>
      <c r="I277" s="73"/>
    </row>
    <row r="278" spans="2:9" ht="15">
      <c r="B278" s="71"/>
      <c r="C278" s="71"/>
      <c r="D278" s="42" t="s">
        <v>317</v>
      </c>
      <c r="E278" s="81"/>
      <c r="F278" s="69"/>
      <c r="G278" s="69"/>
      <c r="H278" s="69"/>
      <c r="I278" s="73"/>
    </row>
    <row r="279" spans="2:9" ht="15">
      <c r="B279" s="71"/>
      <c r="C279" s="71"/>
      <c r="D279" s="43" t="s">
        <v>319</v>
      </c>
      <c r="E279" s="81"/>
      <c r="F279" s="69"/>
      <c r="G279" s="69"/>
      <c r="H279" s="69"/>
      <c r="I279" s="73"/>
    </row>
    <row r="280" spans="2:9" ht="15">
      <c r="B280" s="71"/>
      <c r="C280" s="71"/>
      <c r="D280" s="43" t="s">
        <v>313</v>
      </c>
      <c r="E280" s="81"/>
      <c r="F280" s="69"/>
      <c r="G280" s="69"/>
      <c r="H280" s="69"/>
      <c r="I280" s="73"/>
    </row>
    <row r="281" spans="2:9" ht="15">
      <c r="B281" s="71"/>
      <c r="C281" s="71"/>
      <c r="D281" s="42" t="s">
        <v>318</v>
      </c>
      <c r="E281" s="81"/>
      <c r="F281" s="69"/>
      <c r="G281" s="69"/>
      <c r="H281" s="69"/>
      <c r="I281" s="73"/>
    </row>
    <row r="282" spans="2:9" ht="15">
      <c r="B282" s="71"/>
      <c r="C282" s="71"/>
      <c r="D282" s="42" t="s">
        <v>314</v>
      </c>
      <c r="E282" s="82"/>
      <c r="F282" s="69"/>
      <c r="G282" s="69"/>
      <c r="H282" s="69"/>
      <c r="I282" s="89"/>
    </row>
    <row r="283" spans="2:9" ht="15">
      <c r="B283" s="44"/>
      <c r="C283" s="44"/>
      <c r="E283" s="6" t="s">
        <v>24</v>
      </c>
      <c r="F283" s="4">
        <v>12</v>
      </c>
      <c r="G283" s="4">
        <v>12</v>
      </c>
      <c r="H283" s="4">
        <v>2</v>
      </c>
      <c r="I283" s="4">
        <v>0</v>
      </c>
    </row>
    <row r="284" spans="2:3" ht="15">
      <c r="B284" s="44"/>
      <c r="C284" s="44"/>
    </row>
    <row r="285" spans="2:3" ht="15">
      <c r="B285" s="44"/>
      <c r="C285" s="44"/>
    </row>
    <row r="286" spans="2:9" ht="15">
      <c r="B286" s="67" t="s">
        <v>22</v>
      </c>
      <c r="C286" s="68"/>
      <c r="D286" s="18" t="s">
        <v>18</v>
      </c>
      <c r="E286" s="19" t="s">
        <v>25</v>
      </c>
      <c r="F286" s="19" t="s">
        <v>14</v>
      </c>
      <c r="G286" s="19" t="s">
        <v>15</v>
      </c>
      <c r="H286" s="19" t="s">
        <v>16</v>
      </c>
      <c r="I286" s="19" t="s">
        <v>17</v>
      </c>
    </row>
    <row r="287" spans="2:9" ht="15" customHeight="1">
      <c r="B287" s="74" t="s">
        <v>162</v>
      </c>
      <c r="C287" s="75"/>
      <c r="D287" s="39" t="s">
        <v>316</v>
      </c>
      <c r="E287" s="86"/>
      <c r="F287" s="72">
        <v>0</v>
      </c>
      <c r="G287" s="72">
        <v>0</v>
      </c>
      <c r="H287" s="69">
        <f>E287*H297</f>
        <v>0</v>
      </c>
      <c r="I287" s="69">
        <f>E287*I297</f>
        <v>0</v>
      </c>
    </row>
    <row r="288" spans="2:9" ht="15">
      <c r="B288" s="76"/>
      <c r="C288" s="77"/>
      <c r="D288" s="40" t="s">
        <v>19</v>
      </c>
      <c r="E288" s="87"/>
      <c r="F288" s="73"/>
      <c r="G288" s="73"/>
      <c r="H288" s="69"/>
      <c r="I288" s="69"/>
    </row>
    <row r="289" spans="2:9" ht="15">
      <c r="B289" s="76"/>
      <c r="C289" s="77"/>
      <c r="D289" s="41" t="s">
        <v>315</v>
      </c>
      <c r="E289" s="87"/>
      <c r="F289" s="73"/>
      <c r="G289" s="73"/>
      <c r="H289" s="69"/>
      <c r="I289" s="69"/>
    </row>
    <row r="290" spans="2:9" ht="15">
      <c r="B290" s="76"/>
      <c r="C290" s="77"/>
      <c r="D290" s="41" t="s">
        <v>312</v>
      </c>
      <c r="E290" s="87"/>
      <c r="F290" s="73"/>
      <c r="G290" s="73"/>
      <c r="H290" s="69"/>
      <c r="I290" s="69"/>
    </row>
    <row r="291" spans="2:9" ht="15">
      <c r="B291" s="76"/>
      <c r="C291" s="77"/>
      <c r="D291" s="41" t="s">
        <v>311</v>
      </c>
      <c r="E291" s="87"/>
      <c r="F291" s="73"/>
      <c r="G291" s="73"/>
      <c r="H291" s="69"/>
      <c r="I291" s="69"/>
    </row>
    <row r="292" spans="2:9" ht="15">
      <c r="B292" s="76"/>
      <c r="C292" s="77"/>
      <c r="D292" s="42" t="s">
        <v>317</v>
      </c>
      <c r="E292" s="87"/>
      <c r="F292" s="73"/>
      <c r="G292" s="73"/>
      <c r="H292" s="69"/>
      <c r="I292" s="69"/>
    </row>
    <row r="293" spans="2:9" ht="15">
      <c r="B293" s="76"/>
      <c r="C293" s="77"/>
      <c r="D293" s="41" t="s">
        <v>319</v>
      </c>
      <c r="E293" s="87"/>
      <c r="F293" s="73"/>
      <c r="G293" s="73"/>
      <c r="H293" s="69"/>
      <c r="I293" s="69"/>
    </row>
    <row r="294" spans="2:9" ht="15">
      <c r="B294" s="76"/>
      <c r="C294" s="77"/>
      <c r="D294" s="41" t="s">
        <v>313</v>
      </c>
      <c r="E294" s="87"/>
      <c r="F294" s="73"/>
      <c r="G294" s="73"/>
      <c r="H294" s="69"/>
      <c r="I294" s="69"/>
    </row>
    <row r="295" spans="2:9" ht="15">
      <c r="B295" s="76"/>
      <c r="C295" s="77"/>
      <c r="D295" s="40" t="s">
        <v>318</v>
      </c>
      <c r="E295" s="87"/>
      <c r="F295" s="73"/>
      <c r="G295" s="73"/>
      <c r="H295" s="69"/>
      <c r="I295" s="69"/>
    </row>
    <row r="296" spans="2:9" ht="15">
      <c r="B296" s="78"/>
      <c r="C296" s="79"/>
      <c r="D296" s="40" t="s">
        <v>314</v>
      </c>
      <c r="E296" s="88"/>
      <c r="F296" s="73"/>
      <c r="G296" s="73"/>
      <c r="H296" s="69"/>
      <c r="I296" s="69"/>
    </row>
    <row r="297" spans="2:9" ht="15">
      <c r="B297" s="44"/>
      <c r="C297" s="44"/>
      <c r="E297" s="6" t="s">
        <v>24</v>
      </c>
      <c r="F297" s="7">
        <v>0</v>
      </c>
      <c r="G297" s="7">
        <v>0</v>
      </c>
      <c r="H297" s="7">
        <v>10</v>
      </c>
      <c r="I297" s="7">
        <v>12</v>
      </c>
    </row>
    <row r="298" spans="2:3" ht="15">
      <c r="B298" s="44"/>
      <c r="C298" s="44"/>
    </row>
    <row r="299" spans="2:7" ht="15">
      <c r="B299" s="65" t="s">
        <v>22</v>
      </c>
      <c r="C299" s="65"/>
      <c r="D299" s="18" t="s">
        <v>18</v>
      </c>
      <c r="E299" s="19" t="s">
        <v>25</v>
      </c>
      <c r="F299" s="19" t="s">
        <v>56</v>
      </c>
      <c r="G299" s="8"/>
    </row>
    <row r="300" spans="2:6" ht="15" customHeight="1">
      <c r="B300" s="71" t="s">
        <v>162</v>
      </c>
      <c r="C300" s="71"/>
      <c r="D300" s="39" t="s">
        <v>316</v>
      </c>
      <c r="E300" s="70"/>
      <c r="F300" s="69">
        <f>E300*F310</f>
        <v>0</v>
      </c>
    </row>
    <row r="301" spans="2:6" ht="15">
      <c r="B301" s="71"/>
      <c r="C301" s="71"/>
      <c r="D301" s="40" t="s">
        <v>19</v>
      </c>
      <c r="E301" s="70"/>
      <c r="F301" s="69"/>
    </row>
    <row r="302" spans="2:6" ht="15">
      <c r="B302" s="71"/>
      <c r="C302" s="71"/>
      <c r="D302" s="41" t="s">
        <v>315</v>
      </c>
      <c r="E302" s="70"/>
      <c r="F302" s="69"/>
    </row>
    <row r="303" spans="2:6" ht="15">
      <c r="B303" s="71"/>
      <c r="C303" s="71"/>
      <c r="D303" s="41" t="s">
        <v>312</v>
      </c>
      <c r="E303" s="70"/>
      <c r="F303" s="69"/>
    </row>
    <row r="304" spans="2:6" ht="15">
      <c r="B304" s="71"/>
      <c r="C304" s="71"/>
      <c r="D304" s="41" t="s">
        <v>311</v>
      </c>
      <c r="E304" s="70"/>
      <c r="F304" s="69"/>
    </row>
    <row r="305" spans="2:6" ht="15">
      <c r="B305" s="71"/>
      <c r="C305" s="71"/>
      <c r="D305" s="42" t="s">
        <v>317</v>
      </c>
      <c r="E305" s="70"/>
      <c r="F305" s="69"/>
    </row>
    <row r="306" spans="2:6" ht="15">
      <c r="B306" s="71"/>
      <c r="C306" s="71"/>
      <c r="D306" s="41" t="s">
        <v>319</v>
      </c>
      <c r="E306" s="70"/>
      <c r="F306" s="69"/>
    </row>
    <row r="307" spans="2:6" ht="15">
      <c r="B307" s="71"/>
      <c r="C307" s="71"/>
      <c r="D307" s="41" t="s">
        <v>313</v>
      </c>
      <c r="E307" s="70"/>
      <c r="F307" s="69"/>
    </row>
    <row r="308" spans="2:6" ht="15">
      <c r="B308" s="71"/>
      <c r="C308" s="71"/>
      <c r="D308" s="40" t="s">
        <v>318</v>
      </c>
      <c r="E308" s="70"/>
      <c r="F308" s="69"/>
    </row>
    <row r="309" spans="2:6" ht="15">
      <c r="B309" s="71"/>
      <c r="C309" s="71"/>
      <c r="D309" s="40" t="s">
        <v>314</v>
      </c>
      <c r="E309" s="70"/>
      <c r="F309" s="69"/>
    </row>
    <row r="310" spans="2:6" ht="15">
      <c r="B310" s="44"/>
      <c r="C310" s="44"/>
      <c r="E310" s="6" t="s">
        <v>24</v>
      </c>
      <c r="F310" s="7">
        <v>12</v>
      </c>
    </row>
    <row r="311" spans="2:3" ht="15">
      <c r="B311" s="44"/>
      <c r="C311" s="44"/>
    </row>
    <row r="312" spans="2:6" ht="15">
      <c r="B312" s="65" t="s">
        <v>22</v>
      </c>
      <c r="C312" s="65"/>
      <c r="D312" s="18" t="s">
        <v>18</v>
      </c>
      <c r="E312" s="19" t="s">
        <v>25</v>
      </c>
      <c r="F312" s="19" t="s">
        <v>57</v>
      </c>
    </row>
    <row r="313" spans="2:6" ht="15" customHeight="1">
      <c r="B313" s="71" t="s">
        <v>162</v>
      </c>
      <c r="C313" s="71"/>
      <c r="D313" s="39" t="s">
        <v>316</v>
      </c>
      <c r="E313" s="70"/>
      <c r="F313" s="69">
        <f>E313*F323</f>
        <v>0</v>
      </c>
    </row>
    <row r="314" spans="2:6" ht="15">
      <c r="B314" s="71"/>
      <c r="C314" s="71"/>
      <c r="D314" s="40" t="s">
        <v>19</v>
      </c>
      <c r="E314" s="70"/>
      <c r="F314" s="69"/>
    </row>
    <row r="315" spans="2:6" ht="15">
      <c r="B315" s="71"/>
      <c r="C315" s="71"/>
      <c r="D315" s="41" t="s">
        <v>315</v>
      </c>
      <c r="E315" s="70"/>
      <c r="F315" s="69"/>
    </row>
    <row r="316" spans="2:6" ht="15">
      <c r="B316" s="71"/>
      <c r="C316" s="71"/>
      <c r="D316" s="41" t="s">
        <v>312</v>
      </c>
      <c r="E316" s="70"/>
      <c r="F316" s="69"/>
    </row>
    <row r="317" spans="2:6" ht="15">
      <c r="B317" s="71"/>
      <c r="C317" s="71"/>
      <c r="D317" s="41" t="s">
        <v>311</v>
      </c>
      <c r="E317" s="70"/>
      <c r="F317" s="69"/>
    </row>
    <row r="318" spans="2:6" ht="15">
      <c r="B318" s="71"/>
      <c r="C318" s="71"/>
      <c r="D318" s="42" t="s">
        <v>317</v>
      </c>
      <c r="E318" s="70"/>
      <c r="F318" s="69"/>
    </row>
    <row r="319" spans="2:6" ht="15">
      <c r="B319" s="71"/>
      <c r="C319" s="71"/>
      <c r="D319" s="41" t="s">
        <v>319</v>
      </c>
      <c r="E319" s="70"/>
      <c r="F319" s="69"/>
    </row>
    <row r="320" spans="2:6" ht="15">
      <c r="B320" s="71"/>
      <c r="C320" s="71"/>
      <c r="D320" s="41" t="s">
        <v>313</v>
      </c>
      <c r="E320" s="70"/>
      <c r="F320" s="69"/>
    </row>
    <row r="321" spans="2:6" ht="15">
      <c r="B321" s="71"/>
      <c r="C321" s="71"/>
      <c r="D321" s="40" t="s">
        <v>318</v>
      </c>
      <c r="E321" s="70"/>
      <c r="F321" s="69"/>
    </row>
    <row r="322" spans="2:6" ht="15">
      <c r="B322" s="71"/>
      <c r="C322" s="71"/>
      <c r="D322" s="40" t="s">
        <v>314</v>
      </c>
      <c r="E322" s="70"/>
      <c r="F322" s="69"/>
    </row>
    <row r="323" spans="2:6" ht="15">
      <c r="B323" s="44"/>
      <c r="C323" s="44"/>
      <c r="E323" s="6" t="s">
        <v>24</v>
      </c>
      <c r="F323" s="7">
        <v>12</v>
      </c>
    </row>
    <row r="324" spans="2:3" ht="15">
      <c r="B324" s="44"/>
      <c r="C324" s="44"/>
    </row>
    <row r="325" spans="2:6" ht="15">
      <c r="B325" s="65" t="s">
        <v>22</v>
      </c>
      <c r="C325" s="65"/>
      <c r="D325" s="33" t="s">
        <v>18</v>
      </c>
      <c r="E325" s="19" t="s">
        <v>25</v>
      </c>
      <c r="F325" s="19" t="s">
        <v>58</v>
      </c>
    </row>
    <row r="326" spans="2:6" ht="15" customHeight="1">
      <c r="B326" s="71" t="s">
        <v>162</v>
      </c>
      <c r="C326" s="71"/>
      <c r="D326" s="39" t="s">
        <v>316</v>
      </c>
      <c r="E326" s="70"/>
      <c r="F326" s="69">
        <f>E326*F337</f>
        <v>0</v>
      </c>
    </row>
    <row r="327" spans="2:6" ht="15">
      <c r="B327" s="71"/>
      <c r="C327" s="71"/>
      <c r="D327" s="40" t="s">
        <v>19</v>
      </c>
      <c r="E327" s="70"/>
      <c r="F327" s="69"/>
    </row>
    <row r="328" spans="2:6" ht="15">
      <c r="B328" s="71"/>
      <c r="C328" s="71"/>
      <c r="D328" s="41" t="s">
        <v>315</v>
      </c>
      <c r="E328" s="70"/>
      <c r="F328" s="69"/>
    </row>
    <row r="329" spans="2:6" ht="15">
      <c r="B329" s="71"/>
      <c r="C329" s="71"/>
      <c r="D329" s="41" t="s">
        <v>312</v>
      </c>
      <c r="E329" s="70"/>
      <c r="F329" s="69"/>
    </row>
    <row r="330" spans="2:6" ht="15">
      <c r="B330" s="71"/>
      <c r="C330" s="71"/>
      <c r="D330" s="41" t="s">
        <v>311</v>
      </c>
      <c r="E330" s="70"/>
      <c r="F330" s="69"/>
    </row>
    <row r="331" spans="2:6" ht="15">
      <c r="B331" s="71"/>
      <c r="C331" s="71"/>
      <c r="D331" s="42" t="s">
        <v>317</v>
      </c>
      <c r="E331" s="70"/>
      <c r="F331" s="69"/>
    </row>
    <row r="332" spans="2:6" ht="15">
      <c r="B332" s="71"/>
      <c r="C332" s="71"/>
      <c r="D332" s="41" t="s">
        <v>319</v>
      </c>
      <c r="E332" s="70"/>
      <c r="F332" s="69"/>
    </row>
    <row r="333" spans="2:6" ht="15">
      <c r="B333" s="71"/>
      <c r="C333" s="71"/>
      <c r="D333" s="40" t="s">
        <v>20</v>
      </c>
      <c r="E333" s="70"/>
      <c r="F333" s="69"/>
    </row>
    <row r="334" spans="2:6" ht="15">
      <c r="B334" s="71"/>
      <c r="C334" s="71"/>
      <c r="D334" s="41" t="s">
        <v>313</v>
      </c>
      <c r="E334" s="70"/>
      <c r="F334" s="69"/>
    </row>
    <row r="335" spans="2:6" ht="15">
      <c r="B335" s="71"/>
      <c r="C335" s="71"/>
      <c r="D335" s="40" t="s">
        <v>318</v>
      </c>
      <c r="E335" s="70"/>
      <c r="F335" s="69"/>
    </row>
    <row r="336" spans="2:6" ht="15">
      <c r="B336" s="71"/>
      <c r="C336" s="71"/>
      <c r="D336" s="40" t="s">
        <v>314</v>
      </c>
      <c r="E336" s="70"/>
      <c r="F336" s="69"/>
    </row>
    <row r="337" spans="2:6" ht="15">
      <c r="B337" s="44"/>
      <c r="C337" s="44"/>
      <c r="D337" s="3"/>
      <c r="E337" s="6" t="s">
        <v>24</v>
      </c>
      <c r="F337" s="7">
        <v>12</v>
      </c>
    </row>
    <row r="338" ht="15">
      <c r="D338" s="3"/>
    </row>
    <row r="339" spans="2:4" ht="32.25" customHeight="1">
      <c r="B339" s="66" t="s">
        <v>165</v>
      </c>
      <c r="C339" s="20" t="s">
        <v>29</v>
      </c>
      <c r="D339" s="3"/>
    </row>
    <row r="340" spans="2:4" ht="15">
      <c r="B340" s="66"/>
      <c r="C340" s="104"/>
      <c r="D340" s="3"/>
    </row>
    <row r="341" spans="2:4" ht="45">
      <c r="B341" s="21" t="s">
        <v>321</v>
      </c>
      <c r="C341" s="36">
        <v>30000</v>
      </c>
      <c r="D341" s="3"/>
    </row>
    <row r="342" spans="2:4" ht="15">
      <c r="B342" s="1" t="s">
        <v>182</v>
      </c>
      <c r="C342" s="22"/>
      <c r="D342" s="3"/>
    </row>
    <row r="343" spans="2:4" ht="15">
      <c r="B343" s="1"/>
      <c r="C343" s="22"/>
      <c r="D343" s="3"/>
    </row>
    <row r="344" spans="2:8" ht="15" customHeight="1">
      <c r="B344" s="1"/>
      <c r="C344" s="22"/>
      <c r="D344" s="83" t="s">
        <v>320</v>
      </c>
      <c r="E344" s="19" t="s">
        <v>14</v>
      </c>
      <c r="F344" s="19" t="s">
        <v>15</v>
      </c>
      <c r="G344" s="19" t="s">
        <v>16</v>
      </c>
      <c r="H344" s="19" t="s">
        <v>17</v>
      </c>
    </row>
    <row r="345" spans="2:8" ht="15">
      <c r="B345" s="1"/>
      <c r="C345" s="22"/>
      <c r="D345" s="84"/>
      <c r="E345" s="38">
        <f>$C$340*$C$341</f>
        <v>0</v>
      </c>
      <c r="F345" s="38">
        <f aca="true" t="shared" si="0" ref="F345:H345">$C$340*$C$341</f>
        <v>0</v>
      </c>
      <c r="G345" s="38">
        <f t="shared" si="0"/>
        <v>0</v>
      </c>
      <c r="H345" s="38">
        <f t="shared" si="0"/>
        <v>0</v>
      </c>
    </row>
    <row r="346" spans="2:5" ht="15">
      <c r="B346" s="1"/>
      <c r="C346" s="22"/>
      <c r="D346" s="84"/>
      <c r="E346" s="37" t="s">
        <v>56</v>
      </c>
    </row>
    <row r="347" spans="2:5" ht="15">
      <c r="B347" s="1"/>
      <c r="C347" s="22"/>
      <c r="D347" s="84"/>
      <c r="E347" s="38">
        <f>$C$340*$C$341</f>
        <v>0</v>
      </c>
    </row>
    <row r="348" spans="2:5" ht="15">
      <c r="B348" s="1"/>
      <c r="C348" s="22"/>
      <c r="D348" s="84"/>
      <c r="E348" s="19" t="s">
        <v>57</v>
      </c>
    </row>
    <row r="349" spans="2:5" ht="15">
      <c r="B349" s="1"/>
      <c r="C349" s="22"/>
      <c r="D349" s="84"/>
      <c r="E349" s="38">
        <f>$C$340*$C$341</f>
        <v>0</v>
      </c>
    </row>
    <row r="350" spans="2:5" ht="15">
      <c r="B350" s="1"/>
      <c r="C350" s="22"/>
      <c r="D350" s="84"/>
      <c r="E350" s="19" t="s">
        <v>58</v>
      </c>
    </row>
    <row r="351" spans="2:5" ht="15">
      <c r="B351" s="1"/>
      <c r="C351" s="22"/>
      <c r="D351" s="85"/>
      <c r="E351" s="38">
        <f>$C$340*$C$341</f>
        <v>0</v>
      </c>
    </row>
    <row r="352" spans="2:4" ht="15">
      <c r="B352" s="1"/>
      <c r="C352" s="22"/>
      <c r="D352" s="3"/>
    </row>
    <row r="353" spans="2:4" ht="15">
      <c r="B353" s="1"/>
      <c r="C353" s="22"/>
      <c r="D353" s="3"/>
    </row>
    <row r="354" ht="15">
      <c r="D354" s="3"/>
    </row>
    <row r="356" spans="4:5" ht="15">
      <c r="D356" s="23" t="s">
        <v>59</v>
      </c>
      <c r="E356" s="24">
        <f>E21+E40+E61+E82+E103+E124+E145+E166+E187+E208+E229+E250+E271+F274+G274+H274+H287+I287+E345+F345+G345+H345</f>
        <v>0</v>
      </c>
    </row>
    <row r="357" spans="4:5" ht="15">
      <c r="D357" s="23" t="s">
        <v>56</v>
      </c>
      <c r="E357" s="25">
        <f>F300+E347</f>
        <v>0</v>
      </c>
    </row>
    <row r="358" spans="4:5" ht="15">
      <c r="D358" s="23" t="s">
        <v>57</v>
      </c>
      <c r="E358" s="25">
        <f>F313+E349</f>
        <v>0</v>
      </c>
    </row>
    <row r="359" spans="4:5" ht="15">
      <c r="D359" s="23" t="s">
        <v>58</v>
      </c>
      <c r="E359" s="25">
        <f>F326+E351</f>
        <v>0</v>
      </c>
    </row>
    <row r="360" ht="15">
      <c r="D360" s="3"/>
    </row>
    <row r="361" spans="4:5" ht="15.75" thickBot="1">
      <c r="D361" s="23" t="s">
        <v>60</v>
      </c>
      <c r="E361" s="26">
        <f>SUM(E356:E359)</f>
        <v>0</v>
      </c>
    </row>
    <row r="362" ht="15.75" thickTop="1"/>
  </sheetData>
  <sheetProtection algorithmName="SHA-512" hashValue="kqEhikaNNvG/hVPGE/U/iLaOR/xDuuvN1Jx1ygkuB+xgymkoQspUcEZzouNDzq9o2sCR3jGGCqTbNrdBaTlyUg==" saltValue="y3mHFKghoiUwPInA9L9eWQ==" spinCount="100000" sheet="1" selectLockedCells="1"/>
  <mergeCells count="55">
    <mergeCell ref="D344:D351"/>
    <mergeCell ref="E287:E296"/>
    <mergeCell ref="F287:F296"/>
    <mergeCell ref="I274:I282"/>
    <mergeCell ref="D169:D186"/>
    <mergeCell ref="E274:E282"/>
    <mergeCell ref="F274:F282"/>
    <mergeCell ref="G274:G282"/>
    <mergeCell ref="H274:H282"/>
    <mergeCell ref="B190:B208"/>
    <mergeCell ref="D190:D207"/>
    <mergeCell ref="B211:B229"/>
    <mergeCell ref="D211:D228"/>
    <mergeCell ref="B232:B250"/>
    <mergeCell ref="D232:D249"/>
    <mergeCell ref="I287:I296"/>
    <mergeCell ref="E326:E336"/>
    <mergeCell ref="F326:F336"/>
    <mergeCell ref="B326:C336"/>
    <mergeCell ref="B325:C325"/>
    <mergeCell ref="G287:G296"/>
    <mergeCell ref="H287:H296"/>
    <mergeCell ref="B287:C296"/>
    <mergeCell ref="E300:E309"/>
    <mergeCell ref="F300:F309"/>
    <mergeCell ref="E313:E322"/>
    <mergeCell ref="F313:F322"/>
    <mergeCell ref="B300:C309"/>
    <mergeCell ref="B313:C322"/>
    <mergeCell ref="B312:C312"/>
    <mergeCell ref="B299:C299"/>
    <mergeCell ref="B339:B340"/>
    <mergeCell ref="B148:B166"/>
    <mergeCell ref="B127:B145"/>
    <mergeCell ref="D127:D144"/>
    <mergeCell ref="D148:D165"/>
    <mergeCell ref="B253:B271"/>
    <mergeCell ref="D253:D270"/>
    <mergeCell ref="B169:B187"/>
    <mergeCell ref="B286:C286"/>
    <mergeCell ref="B273:C273"/>
    <mergeCell ref="B274:C282"/>
    <mergeCell ref="B3:B21"/>
    <mergeCell ref="C1:E1"/>
    <mergeCell ref="B22:B40"/>
    <mergeCell ref="D3:D20"/>
    <mergeCell ref="D22:D39"/>
    <mergeCell ref="B43:B61"/>
    <mergeCell ref="B85:B103"/>
    <mergeCell ref="B64:B82"/>
    <mergeCell ref="B106:B124"/>
    <mergeCell ref="D43:D60"/>
    <mergeCell ref="D64:D81"/>
    <mergeCell ref="D85:D102"/>
    <mergeCell ref="D106:D123"/>
  </mergeCells>
  <printOptions/>
  <pageMargins left="0.25" right="0.25" top="0.75" bottom="0.75" header="0.3" footer="0.3"/>
  <pageSetup fitToHeight="0" fitToWidth="1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workbookViewId="0" topLeftCell="A1">
      <selection activeCell="D3" sqref="D3"/>
    </sheetView>
  </sheetViews>
  <sheetFormatPr defaultColWidth="9.140625" defaultRowHeight="15"/>
  <cols>
    <col min="1" max="1" width="3.8515625" style="3" customWidth="1"/>
    <col min="2" max="2" width="36.00390625" style="3" customWidth="1"/>
    <col min="3" max="3" width="77.8515625" style="3" bestFit="1" customWidth="1"/>
    <col min="4" max="4" width="20.00390625" style="3" bestFit="1" customWidth="1"/>
    <col min="5" max="8" width="15.421875" style="3" customWidth="1"/>
    <col min="9" max="16384" width="9.140625" style="3" customWidth="1"/>
  </cols>
  <sheetData>
    <row r="2" spans="2:4" ht="45">
      <c r="B2" s="27" t="s">
        <v>22</v>
      </c>
      <c r="C2" s="28" t="s">
        <v>18</v>
      </c>
      <c r="D2" s="29" t="s">
        <v>23</v>
      </c>
    </row>
    <row r="3" spans="2:4" ht="15">
      <c r="B3" s="91" t="s">
        <v>90</v>
      </c>
      <c r="C3" s="30" t="s">
        <v>92</v>
      </c>
      <c r="D3" s="14"/>
    </row>
    <row r="4" spans="2:4" ht="15">
      <c r="B4" s="91"/>
      <c r="C4" s="30" t="s">
        <v>93</v>
      </c>
      <c r="D4" s="14"/>
    </row>
    <row r="5" spans="2:4" ht="15">
      <c r="B5" s="91"/>
      <c r="C5" s="30" t="s">
        <v>94</v>
      </c>
      <c r="D5" s="14"/>
    </row>
    <row r="6" spans="2:4" ht="15">
      <c r="B6" s="91"/>
      <c r="C6" s="30" t="s">
        <v>95</v>
      </c>
      <c r="D6" s="14"/>
    </row>
    <row r="7" spans="2:4" ht="15">
      <c r="B7" s="91"/>
      <c r="C7" s="30" t="s">
        <v>96</v>
      </c>
      <c r="D7" s="14"/>
    </row>
    <row r="8" spans="2:4" ht="15">
      <c r="B8" s="91"/>
      <c r="C8" s="31" t="s">
        <v>97</v>
      </c>
      <c r="D8" s="14"/>
    </row>
    <row r="9" spans="2:4" ht="15">
      <c r="B9" s="91"/>
      <c r="C9" s="30" t="s">
        <v>92</v>
      </c>
      <c r="D9" s="14"/>
    </row>
    <row r="10" spans="2:4" ht="15">
      <c r="B10" s="91"/>
      <c r="C10" s="30" t="s">
        <v>98</v>
      </c>
      <c r="D10" s="14"/>
    </row>
    <row r="11" spans="2:4" ht="15">
      <c r="B11" s="91"/>
      <c r="C11" s="30" t="s">
        <v>99</v>
      </c>
      <c r="D11" s="14"/>
    </row>
    <row r="12" spans="2:4" ht="15">
      <c r="B12" s="91"/>
      <c r="C12" s="15"/>
      <c r="D12" s="17">
        <f>SUM(D3:D11)</f>
        <v>0</v>
      </c>
    </row>
    <row r="14" spans="2:8" ht="15">
      <c r="B14" s="27" t="s">
        <v>22</v>
      </c>
      <c r="C14" s="28" t="s">
        <v>18</v>
      </c>
      <c r="D14" s="19" t="s">
        <v>25</v>
      </c>
      <c r="E14" s="19" t="s">
        <v>14</v>
      </c>
      <c r="F14" s="19" t="s">
        <v>15</v>
      </c>
      <c r="G14" s="19" t="s">
        <v>16</v>
      </c>
      <c r="H14" s="19" t="s">
        <v>17</v>
      </c>
    </row>
    <row r="15" spans="2:8" ht="45">
      <c r="B15" s="11" t="s">
        <v>180</v>
      </c>
      <c r="C15" s="32" t="s">
        <v>100</v>
      </c>
      <c r="D15" s="14"/>
      <c r="E15" s="9">
        <f>$D$15*E16</f>
        <v>0</v>
      </c>
      <c r="F15" s="9">
        <f aca="true" t="shared" si="0" ref="F15:H15">$D$15*F16</f>
        <v>0</v>
      </c>
      <c r="G15" s="9">
        <f t="shared" si="0"/>
        <v>0</v>
      </c>
      <c r="H15" s="9">
        <f t="shared" si="0"/>
        <v>0</v>
      </c>
    </row>
    <row r="16" spans="4:8" ht="15">
      <c r="D16" s="6" t="s">
        <v>24</v>
      </c>
      <c r="E16" s="4">
        <v>12</v>
      </c>
      <c r="F16" s="4">
        <v>12</v>
      </c>
      <c r="G16" s="4">
        <v>12</v>
      </c>
      <c r="H16" s="4">
        <v>12</v>
      </c>
    </row>
    <row r="18" spans="2:5" ht="15">
      <c r="B18" s="27" t="s">
        <v>22</v>
      </c>
      <c r="C18" s="28" t="s">
        <v>18</v>
      </c>
      <c r="D18" s="19" t="s">
        <v>25</v>
      </c>
      <c r="E18" s="19" t="s">
        <v>56</v>
      </c>
    </row>
    <row r="19" spans="2:5" ht="45">
      <c r="B19" s="11" t="s">
        <v>180</v>
      </c>
      <c r="C19" s="32" t="s">
        <v>100</v>
      </c>
      <c r="D19" s="14"/>
      <c r="E19" s="9">
        <f>D19*E20</f>
        <v>0</v>
      </c>
    </row>
    <row r="20" spans="4:5" ht="15">
      <c r="D20" s="6" t="s">
        <v>24</v>
      </c>
      <c r="E20" s="4">
        <v>12</v>
      </c>
    </row>
    <row r="22" spans="2:5" ht="15">
      <c r="B22" s="27" t="s">
        <v>22</v>
      </c>
      <c r="C22" s="28" t="s">
        <v>18</v>
      </c>
      <c r="D22" s="19" t="s">
        <v>25</v>
      </c>
      <c r="E22" s="19" t="s">
        <v>57</v>
      </c>
    </row>
    <row r="23" spans="2:5" ht="45">
      <c r="B23" s="11" t="s">
        <v>180</v>
      </c>
      <c r="C23" s="32" t="s">
        <v>100</v>
      </c>
      <c r="D23" s="14"/>
      <c r="E23" s="9">
        <f>D23*E24</f>
        <v>0</v>
      </c>
    </row>
    <row r="24" spans="4:5" ht="15">
      <c r="D24" s="6" t="s">
        <v>24</v>
      </c>
      <c r="E24" s="4">
        <v>12</v>
      </c>
    </row>
    <row r="26" spans="2:5" ht="15">
      <c r="B26" s="27" t="s">
        <v>22</v>
      </c>
      <c r="C26" s="28" t="s">
        <v>18</v>
      </c>
      <c r="D26" s="19" t="s">
        <v>25</v>
      </c>
      <c r="E26" s="19" t="s">
        <v>58</v>
      </c>
    </row>
    <row r="27" spans="2:5" ht="45">
      <c r="B27" s="11" t="s">
        <v>180</v>
      </c>
      <c r="C27" s="32" t="s">
        <v>100</v>
      </c>
      <c r="D27" s="14"/>
      <c r="E27" s="9">
        <f>D27*E28</f>
        <v>0</v>
      </c>
    </row>
    <row r="28" spans="4:5" ht="15">
      <c r="D28" s="6" t="s">
        <v>24</v>
      </c>
      <c r="E28" s="4">
        <v>12</v>
      </c>
    </row>
    <row r="29" spans="2:3" ht="20.25" customHeight="1">
      <c r="B29" s="90" t="s">
        <v>105</v>
      </c>
      <c r="C29" s="34" t="s">
        <v>29</v>
      </c>
    </row>
    <row r="30" spans="2:3" ht="20.25" customHeight="1">
      <c r="B30" s="90"/>
      <c r="C30" s="105"/>
    </row>
    <row r="31" spans="2:3" ht="42.75" customHeight="1">
      <c r="B31" s="35" t="s">
        <v>322</v>
      </c>
      <c r="C31" s="36">
        <v>10000</v>
      </c>
    </row>
    <row r="32" spans="2:3" ht="15">
      <c r="B32" s="1" t="s">
        <v>181</v>
      </c>
      <c r="C32" s="22"/>
    </row>
    <row r="33" spans="2:3" ht="15">
      <c r="B33" s="1"/>
      <c r="C33" s="22"/>
    </row>
    <row r="34" spans="2:8" ht="15" customHeight="1">
      <c r="B34" s="1"/>
      <c r="C34" s="22"/>
      <c r="D34" s="83" t="s">
        <v>320</v>
      </c>
      <c r="E34" s="19" t="s">
        <v>14</v>
      </c>
      <c r="F34" s="19" t="s">
        <v>15</v>
      </c>
      <c r="G34" s="19" t="s">
        <v>16</v>
      </c>
      <c r="H34" s="19" t="s">
        <v>17</v>
      </c>
    </row>
    <row r="35" spans="2:8" ht="15">
      <c r="B35" s="1"/>
      <c r="C35" s="22"/>
      <c r="D35" s="84"/>
      <c r="E35" s="38">
        <f>$C$30*$C$31</f>
        <v>0</v>
      </c>
      <c r="F35" s="38">
        <f aca="true" t="shared" si="1" ref="F35:H35">$C$30*$C$31</f>
        <v>0</v>
      </c>
      <c r="G35" s="38">
        <f t="shared" si="1"/>
        <v>0</v>
      </c>
      <c r="H35" s="38">
        <f t="shared" si="1"/>
        <v>0</v>
      </c>
    </row>
    <row r="36" spans="2:5" ht="15">
      <c r="B36" s="1"/>
      <c r="C36" s="22"/>
      <c r="D36" s="84"/>
      <c r="E36" s="37" t="s">
        <v>56</v>
      </c>
    </row>
    <row r="37" spans="2:5" ht="15">
      <c r="B37" s="1"/>
      <c r="C37" s="22"/>
      <c r="D37" s="84"/>
      <c r="E37" s="38">
        <f>$C$30*$C$31</f>
        <v>0</v>
      </c>
    </row>
    <row r="38" spans="2:5" ht="15">
      <c r="B38" s="1"/>
      <c r="C38" s="22"/>
      <c r="D38" s="84"/>
      <c r="E38" s="19" t="s">
        <v>57</v>
      </c>
    </row>
    <row r="39" spans="2:5" ht="15">
      <c r="B39" s="1"/>
      <c r="C39" s="22"/>
      <c r="D39" s="84"/>
      <c r="E39" s="38">
        <f>$C$30*$C$31</f>
        <v>0</v>
      </c>
    </row>
    <row r="40" spans="2:5" ht="15">
      <c r="B40" s="1"/>
      <c r="C40" s="22"/>
      <c r="D40" s="84"/>
      <c r="E40" s="19" t="s">
        <v>58</v>
      </c>
    </row>
    <row r="41" spans="2:5" ht="15">
      <c r="B41" s="1"/>
      <c r="C41" s="22"/>
      <c r="D41" s="85"/>
      <c r="E41" s="38">
        <f>$C$30*$C$31</f>
        <v>0</v>
      </c>
    </row>
    <row r="42" spans="2:3" ht="15">
      <c r="B42" s="1"/>
      <c r="C42" s="22"/>
    </row>
    <row r="44" spans="3:4" ht="15">
      <c r="C44" s="23" t="s">
        <v>59</v>
      </c>
      <c r="D44" s="24">
        <f>D12+E15+F15+G15+H15+E35+F35+G35+H35</f>
        <v>0</v>
      </c>
    </row>
    <row r="45" spans="3:4" ht="15">
      <c r="C45" s="23" t="s">
        <v>101</v>
      </c>
      <c r="D45" s="25">
        <f>E19+E37</f>
        <v>0</v>
      </c>
    </row>
    <row r="46" spans="3:4" ht="15">
      <c r="C46" s="23" t="s">
        <v>102</v>
      </c>
      <c r="D46" s="25">
        <f>E23+E39</f>
        <v>0</v>
      </c>
    </row>
    <row r="47" spans="3:4" ht="15">
      <c r="C47" s="23" t="s">
        <v>103</v>
      </c>
      <c r="D47" s="25">
        <f>E27+E41</f>
        <v>0</v>
      </c>
    </row>
    <row r="49" spans="3:4" ht="15.75" thickBot="1">
      <c r="C49" s="23" t="s">
        <v>104</v>
      </c>
      <c r="D49" s="26">
        <f>SUM(D44:D47)</f>
        <v>0</v>
      </c>
    </row>
    <row r="50" ht="15.75" thickTop="1"/>
  </sheetData>
  <sheetProtection algorithmName="SHA-512" hashValue="KxnilugmH9oZeRnCfvTDOYo7MUxPGnB5sNsFd1zBOQVcBgtXt/EDh7wqbsp/dcM5XZVAcBqZ3DHkkHrR08hEHg==" saltValue="hN+pbmkOVs3uqqreiWkLZg==" spinCount="100000" sheet="1" objects="1" scenarios="1"/>
  <mergeCells count="3">
    <mergeCell ref="B29:B30"/>
    <mergeCell ref="B3:B12"/>
    <mergeCell ref="D34:D4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Moore</dc:creator>
  <cp:keywords/>
  <dc:description/>
  <cp:lastModifiedBy>Kern, Karen L.</cp:lastModifiedBy>
  <cp:lastPrinted>2018-06-28T16:34:10Z</cp:lastPrinted>
  <dcterms:created xsi:type="dcterms:W3CDTF">2017-07-07T18:07:31Z</dcterms:created>
  <dcterms:modified xsi:type="dcterms:W3CDTF">2018-06-28T16:46:14Z</dcterms:modified>
  <cp:category/>
  <cp:version/>
  <cp:contentType/>
  <cp:contentStatus/>
</cp:coreProperties>
</file>